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4830" tabRatio="484" activeTab="2"/>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<sst xmlns="http://schemas.openxmlformats.org/spreadsheetml/2006/main" count="180" uniqueCount="66">
  <si>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</si>
  <si>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</si>
  <si>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</si>
  <si>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</si>
  <si>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</si>
  <si>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</si>
  <si>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</si>
  <si>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</si>
  <si>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</si>
  <si>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</si>
  <si>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</si>
  <si>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</si>
  <si>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</si>
  <si>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</si>
  <si>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</si>
  <si>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</si>
  <si>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</si>
  <si>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</si>
  <si>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</si>
  <si>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</si>
  <si>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</si>
  <si>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</si>
  <si>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</si>
  <si>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</si>
  <si>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</si>
  <si>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</si>
  <si>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</si>
  <si>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</si>
  <si>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</si>
  <si>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</si>
  <si>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</si>
  <si>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</si>
  <si>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</si>
  <si>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</si>
  <si>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</si>
  <si>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</si>
  <si>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</si>
  <si>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</si>
  <si>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</si>
  <si>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</si>
  <si>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</si>
  <si>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</si>
  <si>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</si>
  <si>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</si>
  <si>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</si>
  <si>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</si>
  <si>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</si>
  <si>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</si>
  <si>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</si>
  <si>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</si>
  <si>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</si>
  <si>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</si>
  <si>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</si>
  <si>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</si>
  <si>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</si>
  <si>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</si>
  <si>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</si>
  <si>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</si>
  <si>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</si>
  <si>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</si>
  <si>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</si>
  <si>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</si>
  <si>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石川県立小松高等学校</t>
  </si>
  <si>
    <t>令和２年度  加賀地区高校バドミントン選手権大会</t>
  </si>
  <si>
    <t>令和２年度　加賀地区高校バドミントン選手権大会参加申込書</t>
  </si>
  <si>
    <t>令和２年度加賀地区高校バドミントン選手権大会　参加料一覧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</si>
</sst>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style="medium"/>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9" fillId="0" borderId="0" xfId="0" applyFont="1" applyAlignment="1">
      <alignment horizontal="center" shrinkToFit="1"/>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2" fillId="0" borderId="0" xfId="0" applyFont="1" applyFill="1" applyBorder="1" applyAlignment="1">
      <alignment horizontal="left" shrinkToFit="1"/>
    </xf>
    <xf numFmtId="0" fontId="0" fillId="0" borderId="40"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838700" y="3124200"/>
          <a:ext cx="46958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zoomScalePageLayoutView="0" workbookViewId="0" topLeftCell="A1">
      <selection activeCell="F11" sqref="F11"/>
    </sheetView>
  </sheetViews>
  <sheetFormatPr defaultColWidth="9.00390625" defaultRowHeight="13.5"/>
  <cols>
    <col min="1" max="1" width="15.625" style="0" customWidth="1"/>
  </cols>
  <sheetData>
    <row r="2" spans="1:5" ht="27.75" customHeight="1">
      <c r="A2" s="157" t="s">
        <v>65</v>
      </c>
      <c r="B2" s="157"/>
      <c r="C2" s="157"/>
      <c r="D2" s="157"/>
      <c r="E2" s="157"/>
    </row>
    <row r="3" spans="1:5" ht="14.25" thickBot="1">
      <c r="A3" s="108"/>
      <c r="B3" s="108"/>
      <c r="C3" s="108"/>
      <c r="D3" s="108"/>
      <c r="E3" s="108"/>
    </row>
    <row r="4" spans="1:5" ht="15" thickTop="1">
      <c r="A4" s="109"/>
      <c r="B4" s="158" t="s">
        <v>13</v>
      </c>
      <c r="C4" s="159"/>
      <c r="D4" s="160" t="s">
        <v>16</v>
      </c>
      <c r="E4" s="161"/>
    </row>
    <row r="5" spans="1:5" ht="15" thickBot="1">
      <c r="A5" s="110"/>
      <c r="B5" s="111" t="s">
        <v>53</v>
      </c>
      <c r="C5" s="112" t="s">
        <v>54</v>
      </c>
      <c r="D5" s="113" t="s">
        <v>53</v>
      </c>
      <c r="E5" s="114" t="s">
        <v>54</v>
      </c>
    </row>
    <row r="6" spans="1:5" ht="15" thickTop="1">
      <c r="A6" s="115" t="s">
        <v>0</v>
      </c>
      <c r="B6" s="116">
        <f>COUNTA('男子申込'!D18)</f>
        <v>0</v>
      </c>
      <c r="C6" s="117">
        <f>3000*B6</f>
        <v>0</v>
      </c>
      <c r="D6" s="118">
        <f>COUNTA('女子申込'!D18)</f>
        <v>0</v>
      </c>
      <c r="E6" s="119">
        <f>3000*D6</f>
        <v>0</v>
      </c>
    </row>
    <row r="7" spans="1:5" ht="14.25">
      <c r="A7" s="120" t="s">
        <v>52</v>
      </c>
      <c r="B7" s="121">
        <f>COUNTA('男子申込'!I4:I33)</f>
        <v>0</v>
      </c>
      <c r="C7" s="122">
        <f>800*B7</f>
        <v>0</v>
      </c>
      <c r="D7" s="123">
        <f>COUNTA('女子申込'!I4:I33)</f>
        <v>0</v>
      </c>
      <c r="E7" s="124">
        <f>800*D7</f>
        <v>0</v>
      </c>
    </row>
    <row r="8" spans="1:5" ht="15" thickBot="1">
      <c r="A8" s="120" t="s">
        <v>56</v>
      </c>
      <c r="B8" s="121">
        <f>COUNTA('男子申込'!Q4:Q33)</f>
        <v>0</v>
      </c>
      <c r="C8" s="125">
        <f>400*B8</f>
        <v>0</v>
      </c>
      <c r="D8" s="123">
        <f>COUNTA('女子申込'!Q4:Q33)</f>
        <v>0</v>
      </c>
      <c r="E8" s="126">
        <f>400*D8</f>
        <v>0</v>
      </c>
    </row>
    <row r="9" spans="1:5" ht="18" thickBot="1">
      <c r="A9" s="127" t="s">
        <v>55</v>
      </c>
      <c r="B9" s="128"/>
      <c r="C9" s="129">
        <f>SUM(C6:C8)</f>
        <v>0</v>
      </c>
      <c r="D9" s="128"/>
      <c r="E9" s="130">
        <f>SUM(E6:E8)</f>
        <v>0</v>
      </c>
    </row>
    <row r="10" spans="1:5" ht="18.75" thickBot="1" thickTop="1">
      <c r="A10" s="131"/>
      <c r="B10" s="132"/>
      <c r="C10" s="133"/>
      <c r="D10" s="132"/>
      <c r="E10" s="133"/>
    </row>
    <row r="11" spans="1:5" ht="20.25" thickBot="1" thickTop="1">
      <c r="A11" s="131"/>
      <c r="B11" s="132"/>
      <c r="C11" s="134" t="s">
        <v>58</v>
      </c>
      <c r="D11" s="135">
        <f>C9+E9</f>
        <v>0</v>
      </c>
      <c r="E11" s="133"/>
    </row>
    <row r="12" spans="1:5" ht="14.25" thickTop="1">
      <c r="A12" s="108"/>
      <c r="B12" s="108"/>
      <c r="C12" s="108"/>
      <c r="D12" s="108"/>
      <c r="E12" s="108"/>
    </row>
    <row r="13" spans="1:5" ht="14.25">
      <c r="A13" s="162" t="s">
        <v>61</v>
      </c>
      <c r="B13" s="162"/>
      <c r="C13" s="162"/>
      <c r="D13" s="162"/>
      <c r="E13" s="162"/>
    </row>
    <row r="14" spans="1:5" ht="14.25">
      <c r="A14" s="162" t="s">
        <v>57</v>
      </c>
      <c r="B14" s="162"/>
      <c r="C14" s="162"/>
      <c r="D14" s="162"/>
      <c r="E14" s="162"/>
    </row>
  </sheetData>
  <sheetProtection/>
  <mergeCells count="5">
    <mergeCell ref="A2:E2"/>
    <mergeCell ref="B4:C4"/>
    <mergeCell ref="D4:E4"/>
    <mergeCell ref="A13:E13"/>
    <mergeCell ref="A14:E14"/>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72" t="s">
        <v>64</v>
      </c>
      <c r="C1" s="172"/>
      <c r="D1" s="172"/>
      <c r="E1" s="172"/>
      <c r="F1" s="172"/>
      <c r="G1" s="172"/>
      <c r="H1" s="172"/>
      <c r="I1" s="172"/>
      <c r="J1" s="172"/>
      <c r="K1" s="172"/>
      <c r="L1" s="172"/>
      <c r="M1" s="172"/>
      <c r="N1" s="172"/>
      <c r="O1" s="172"/>
      <c r="P1" s="172"/>
      <c r="Q1" s="172"/>
      <c r="R1" s="172"/>
      <c r="S1" s="172"/>
    </row>
    <row r="2" spans="8:16" ht="50.25" customHeight="1" thickBot="1">
      <c r="H2" s="143" t="s">
        <v>59</v>
      </c>
      <c r="K2" s="1" t="s">
        <v>1</v>
      </c>
      <c r="P2" s="143" t="s">
        <v>60</v>
      </c>
    </row>
    <row r="3" spans="2:19" ht="19.5" customHeight="1" thickBot="1">
      <c r="B3" s="173" t="s">
        <v>7</v>
      </c>
      <c r="C3" s="174"/>
      <c r="D3" s="177" t="s">
        <v>63</v>
      </c>
      <c r="E3" s="178"/>
      <c r="F3" s="179"/>
      <c r="H3" s="3"/>
      <c r="I3" s="4" t="s">
        <v>2</v>
      </c>
      <c r="J3" s="101" t="s">
        <v>23</v>
      </c>
      <c r="K3" s="5" t="s">
        <v>3</v>
      </c>
      <c r="L3" s="6" t="s">
        <v>2</v>
      </c>
      <c r="M3" s="102" t="s">
        <v>23</v>
      </c>
      <c r="N3" s="7" t="s">
        <v>3</v>
      </c>
      <c r="P3" s="3"/>
      <c r="Q3" s="4" t="s">
        <v>2</v>
      </c>
      <c r="R3" s="101" t="s">
        <v>23</v>
      </c>
      <c r="S3" s="7" t="s">
        <v>3</v>
      </c>
    </row>
    <row r="4" spans="2:19" ht="19.5" customHeight="1">
      <c r="B4" s="170" t="s">
        <v>4</v>
      </c>
      <c r="C4" s="171"/>
      <c r="D4" s="171"/>
      <c r="E4" s="171"/>
      <c r="F4" s="8" t="s">
        <v>13</v>
      </c>
      <c r="H4" s="9">
        <v>1</v>
      </c>
      <c r="I4" s="144"/>
      <c r="J4" s="142"/>
      <c r="K4" s="58"/>
      <c r="L4" s="149"/>
      <c r="M4" s="84"/>
      <c r="N4" s="66"/>
      <c r="P4" s="9">
        <v>1</v>
      </c>
      <c r="Q4" s="144"/>
      <c r="R4" s="58"/>
      <c r="S4" s="66"/>
    </row>
    <row r="5" spans="2:19" ht="19.5" customHeight="1">
      <c r="B5" s="170" t="s">
        <v>8</v>
      </c>
      <c r="C5" s="171"/>
      <c r="D5" s="180"/>
      <c r="E5" s="180"/>
      <c r="F5" s="165" t="s">
        <v>9</v>
      </c>
      <c r="H5" s="12">
        <v>2</v>
      </c>
      <c r="I5" s="146"/>
      <c r="J5" s="60"/>
      <c r="K5" s="60"/>
      <c r="L5" s="150"/>
      <c r="M5" s="85"/>
      <c r="N5" s="68"/>
      <c r="P5" s="12">
        <v>2</v>
      </c>
      <c r="Q5" s="146"/>
      <c r="R5" s="60"/>
      <c r="S5" s="68"/>
    </row>
    <row r="6" spans="2:19" ht="19.5" customHeight="1">
      <c r="B6" s="170"/>
      <c r="C6" s="171"/>
      <c r="D6" s="180"/>
      <c r="E6" s="180"/>
      <c r="F6" s="165"/>
      <c r="H6" s="12">
        <v>3</v>
      </c>
      <c r="I6" s="146"/>
      <c r="J6" s="60"/>
      <c r="K6" s="60"/>
      <c r="L6" s="150"/>
      <c r="M6" s="85"/>
      <c r="N6" s="68"/>
      <c r="P6" s="12">
        <v>3</v>
      </c>
      <c r="Q6" s="146"/>
      <c r="R6" s="60"/>
      <c r="S6" s="68"/>
    </row>
    <row r="7" spans="2:19" ht="19.5" customHeight="1">
      <c r="B7" s="170"/>
      <c r="C7" s="171"/>
      <c r="D7" s="180"/>
      <c r="E7" s="180"/>
      <c r="F7" s="165"/>
      <c r="H7" s="12">
        <v>4</v>
      </c>
      <c r="I7" s="146"/>
      <c r="J7" s="60"/>
      <c r="K7" s="60"/>
      <c r="L7" s="150"/>
      <c r="M7" s="85"/>
      <c r="N7" s="68"/>
      <c r="P7" s="12">
        <v>4</v>
      </c>
      <c r="Q7" s="146"/>
      <c r="R7" s="60"/>
      <c r="S7" s="68"/>
    </row>
    <row r="8" spans="2:19" ht="19.5" customHeight="1" thickBot="1">
      <c r="B8" s="170" t="s">
        <v>17</v>
      </c>
      <c r="C8" s="171" t="s">
        <v>10</v>
      </c>
      <c r="D8" s="164"/>
      <c r="E8" s="164"/>
      <c r="F8" s="165" t="s">
        <v>9</v>
      </c>
      <c r="H8" s="15">
        <v>5</v>
      </c>
      <c r="I8" s="147"/>
      <c r="J8" s="62"/>
      <c r="K8" s="62"/>
      <c r="L8" s="151"/>
      <c r="M8" s="86"/>
      <c r="N8" s="70"/>
      <c r="P8" s="15">
        <v>5</v>
      </c>
      <c r="Q8" s="147"/>
      <c r="R8" s="62"/>
      <c r="S8" s="70"/>
    </row>
    <row r="9" spans="2:19" ht="19.5" customHeight="1">
      <c r="B9" s="170"/>
      <c r="C9" s="171"/>
      <c r="D9" s="164"/>
      <c r="E9" s="164"/>
      <c r="F9" s="165"/>
      <c r="H9" s="18">
        <v>6</v>
      </c>
      <c r="I9" s="145"/>
      <c r="J9" s="63"/>
      <c r="K9" s="63"/>
      <c r="L9" s="152"/>
      <c r="M9" s="87"/>
      <c r="N9" s="72"/>
      <c r="P9" s="18">
        <v>6</v>
      </c>
      <c r="Q9" s="145"/>
      <c r="R9" s="63"/>
      <c r="S9" s="72"/>
    </row>
    <row r="10" spans="2:19" ht="19.5" customHeight="1">
      <c r="B10" s="38" t="s">
        <v>19</v>
      </c>
      <c r="C10" s="39"/>
      <c r="D10" s="171"/>
      <c r="E10" s="171"/>
      <c r="F10" s="40"/>
      <c r="H10" s="12">
        <v>7</v>
      </c>
      <c r="I10" s="146"/>
      <c r="J10" s="60"/>
      <c r="K10" s="60"/>
      <c r="L10" s="150"/>
      <c r="M10" s="85"/>
      <c r="N10" s="68"/>
      <c r="P10" s="12">
        <v>7</v>
      </c>
      <c r="Q10" s="146"/>
      <c r="R10" s="60"/>
      <c r="S10" s="68"/>
    </row>
    <row r="11" spans="2:19" ht="19.5" customHeight="1">
      <c r="B11" s="175" t="s">
        <v>20</v>
      </c>
      <c r="C11" s="176"/>
      <c r="D11" s="171"/>
      <c r="E11" s="171"/>
      <c r="F11" s="8"/>
      <c r="H11" s="18">
        <v>8</v>
      </c>
      <c r="I11" s="145"/>
      <c r="J11" s="63"/>
      <c r="K11" s="63"/>
      <c r="L11" s="152"/>
      <c r="M11" s="87"/>
      <c r="N11" s="72"/>
      <c r="P11" s="18">
        <v>8</v>
      </c>
      <c r="Q11" s="145"/>
      <c r="R11" s="63"/>
      <c r="S11" s="72"/>
    </row>
    <row r="12" spans="2:19" ht="19.5" customHeight="1">
      <c r="B12" s="181" t="s">
        <v>11</v>
      </c>
      <c r="C12" s="183" t="s">
        <v>10</v>
      </c>
      <c r="D12" s="164"/>
      <c r="E12" s="164"/>
      <c r="F12" s="165" t="s">
        <v>9</v>
      </c>
      <c r="H12" s="12">
        <v>9</v>
      </c>
      <c r="I12" s="146"/>
      <c r="J12" s="60"/>
      <c r="K12" s="60"/>
      <c r="L12" s="150"/>
      <c r="M12" s="85"/>
      <c r="N12" s="68"/>
      <c r="P12" s="12">
        <v>9</v>
      </c>
      <c r="Q12" s="146"/>
      <c r="R12" s="60"/>
      <c r="S12" s="68"/>
    </row>
    <row r="13" spans="2:19" ht="19.5" customHeight="1" thickBot="1">
      <c r="B13" s="182"/>
      <c r="C13" s="183"/>
      <c r="D13" s="164"/>
      <c r="E13" s="164"/>
      <c r="F13" s="165"/>
      <c r="H13" s="21">
        <v>10</v>
      </c>
      <c r="I13" s="148"/>
      <c r="J13" s="64"/>
      <c r="K13" s="64"/>
      <c r="L13" s="153"/>
      <c r="M13" s="88"/>
      <c r="N13" s="74"/>
      <c r="P13" s="21">
        <v>10</v>
      </c>
      <c r="Q13" s="148"/>
      <c r="R13" s="64"/>
      <c r="S13" s="74"/>
    </row>
    <row r="14" spans="2:19" ht="19.5" customHeight="1" thickBot="1">
      <c r="B14" s="166" t="s">
        <v>15</v>
      </c>
      <c r="C14" s="167"/>
      <c r="D14" s="168"/>
      <c r="E14" s="168"/>
      <c r="F14" s="169"/>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63"/>
      <c r="I34" s="163"/>
      <c r="J34" s="163"/>
      <c r="K34" s="163"/>
      <c r="L34" s="163"/>
      <c r="M34" s="163"/>
      <c r="N34" s="163"/>
      <c r="P34" s="1" t="s">
        <v>1</v>
      </c>
    </row>
    <row r="36" spans="2:3" ht="13.5">
      <c r="B36" s="28" t="s">
        <v>21</v>
      </c>
      <c r="C36" s="28"/>
    </row>
  </sheetData>
  <sheetProtection/>
  <mergeCells count="22">
    <mergeCell ref="D5:E7"/>
    <mergeCell ref="F5:F7"/>
    <mergeCell ref="B12:B13"/>
    <mergeCell ref="C12:C13"/>
    <mergeCell ref="F8:F9"/>
    <mergeCell ref="B1:S1"/>
    <mergeCell ref="B3:C3"/>
    <mergeCell ref="B4:C4"/>
    <mergeCell ref="B11:C11"/>
    <mergeCell ref="D11:E11"/>
    <mergeCell ref="C8:C9"/>
    <mergeCell ref="D8:E9"/>
    <mergeCell ref="D3:F3"/>
    <mergeCell ref="D4:E4"/>
    <mergeCell ref="B5:C7"/>
    <mergeCell ref="H34:N34"/>
    <mergeCell ref="D12:E13"/>
    <mergeCell ref="F12:F13"/>
    <mergeCell ref="B14:C14"/>
    <mergeCell ref="D14:F14"/>
    <mergeCell ref="B8:B9"/>
    <mergeCell ref="D10:E10"/>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tabSelected="1"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2" t="s">
        <v>64</v>
      </c>
      <c r="C1" s="172"/>
      <c r="D1" s="172"/>
      <c r="E1" s="172"/>
      <c r="F1" s="172"/>
      <c r="G1" s="172"/>
      <c r="H1" s="172"/>
      <c r="I1" s="172"/>
      <c r="J1" s="172"/>
      <c r="K1" s="172"/>
      <c r="L1" s="172"/>
      <c r="M1" s="172"/>
      <c r="N1" s="172"/>
      <c r="O1" s="172"/>
      <c r="P1" s="172"/>
      <c r="Q1" s="172"/>
      <c r="R1" s="172"/>
      <c r="S1" s="172"/>
    </row>
    <row r="2" spans="8:16" ht="50.25" customHeight="1" thickBot="1">
      <c r="H2" s="143" t="s">
        <v>59</v>
      </c>
      <c r="K2" s="1" t="s">
        <v>1</v>
      </c>
      <c r="P2" s="143" t="s">
        <v>60</v>
      </c>
    </row>
    <row r="3" spans="2:19" ht="19.5" customHeight="1" thickBot="1">
      <c r="B3" s="173" t="s">
        <v>7</v>
      </c>
      <c r="C3" s="174"/>
      <c r="D3" s="177" t="s">
        <v>63</v>
      </c>
      <c r="E3" s="178"/>
      <c r="F3" s="179"/>
      <c r="H3" s="3"/>
      <c r="I3" s="4" t="s">
        <v>2</v>
      </c>
      <c r="J3" s="101" t="s">
        <v>23</v>
      </c>
      <c r="K3" s="5" t="s">
        <v>3</v>
      </c>
      <c r="L3" s="6" t="s">
        <v>2</v>
      </c>
      <c r="M3" s="102" t="s">
        <v>23</v>
      </c>
      <c r="N3" s="7" t="s">
        <v>3</v>
      </c>
      <c r="P3" s="3"/>
      <c r="Q3" s="4" t="s">
        <v>2</v>
      </c>
      <c r="R3" s="101" t="s">
        <v>23</v>
      </c>
      <c r="S3" s="7" t="s">
        <v>3</v>
      </c>
    </row>
    <row r="4" spans="2:19" ht="19.5" customHeight="1">
      <c r="B4" s="170" t="s">
        <v>4</v>
      </c>
      <c r="C4" s="171"/>
      <c r="D4" s="171"/>
      <c r="E4" s="171"/>
      <c r="F4" s="8" t="s">
        <v>16</v>
      </c>
      <c r="H4" s="9">
        <v>1</v>
      </c>
      <c r="I4" s="144"/>
      <c r="J4" s="58"/>
      <c r="K4" s="58"/>
      <c r="L4" s="149"/>
      <c r="M4" s="65"/>
      <c r="N4" s="66"/>
      <c r="P4" s="9">
        <v>1</v>
      </c>
      <c r="Q4" s="144"/>
      <c r="R4" s="75"/>
      <c r="S4" s="66"/>
    </row>
    <row r="5" spans="2:19" ht="19.5" customHeight="1">
      <c r="B5" s="170" t="s">
        <v>8</v>
      </c>
      <c r="C5" s="171"/>
      <c r="D5" s="180"/>
      <c r="E5" s="180"/>
      <c r="F5" s="165" t="s">
        <v>9</v>
      </c>
      <c r="H5" s="12">
        <v>2</v>
      </c>
      <c r="I5" s="146"/>
      <c r="J5" s="141"/>
      <c r="K5" s="60"/>
      <c r="L5" s="150"/>
      <c r="M5" s="67"/>
      <c r="N5" s="68"/>
      <c r="P5" s="12">
        <v>2</v>
      </c>
      <c r="Q5" s="146"/>
      <c r="R5" s="77"/>
      <c r="S5" s="68"/>
    </row>
    <row r="6" spans="2:19" ht="19.5" customHeight="1">
      <c r="B6" s="170"/>
      <c r="C6" s="171"/>
      <c r="D6" s="180"/>
      <c r="E6" s="180"/>
      <c r="F6" s="165"/>
      <c r="H6" s="12">
        <v>3</v>
      </c>
      <c r="I6" s="146"/>
      <c r="J6" s="60"/>
      <c r="K6" s="60"/>
      <c r="L6" s="150"/>
      <c r="M6" s="67"/>
      <c r="N6" s="68"/>
      <c r="P6" s="12">
        <v>3</v>
      </c>
      <c r="Q6" s="146"/>
      <c r="R6" s="77"/>
      <c r="S6" s="68"/>
    </row>
    <row r="7" spans="2:19" ht="19.5" customHeight="1">
      <c r="B7" s="170"/>
      <c r="C7" s="171"/>
      <c r="D7" s="180"/>
      <c r="E7" s="180"/>
      <c r="F7" s="165"/>
      <c r="H7" s="12">
        <v>4</v>
      </c>
      <c r="I7" s="146"/>
      <c r="J7" s="60"/>
      <c r="K7" s="60"/>
      <c r="L7" s="150"/>
      <c r="M7" s="67"/>
      <c r="N7" s="68"/>
      <c r="P7" s="12">
        <v>4</v>
      </c>
      <c r="Q7" s="146"/>
      <c r="R7" s="77"/>
      <c r="S7" s="68"/>
    </row>
    <row r="8" spans="2:19" ht="19.5" customHeight="1" thickBot="1">
      <c r="B8" s="170" t="s">
        <v>17</v>
      </c>
      <c r="C8" s="171" t="s">
        <v>10</v>
      </c>
      <c r="D8" s="164"/>
      <c r="E8" s="164"/>
      <c r="F8" s="165" t="s">
        <v>9</v>
      </c>
      <c r="H8" s="15">
        <v>5</v>
      </c>
      <c r="I8" s="147"/>
      <c r="J8" s="62"/>
      <c r="K8" s="62"/>
      <c r="L8" s="151"/>
      <c r="M8" s="69"/>
      <c r="N8" s="70"/>
      <c r="P8" s="15">
        <v>5</v>
      </c>
      <c r="Q8" s="147"/>
      <c r="R8" s="79"/>
      <c r="S8" s="70"/>
    </row>
    <row r="9" spans="2:19" ht="19.5" customHeight="1">
      <c r="B9" s="170"/>
      <c r="C9" s="171"/>
      <c r="D9" s="164"/>
      <c r="E9" s="164"/>
      <c r="F9" s="165"/>
      <c r="H9" s="18">
        <v>6</v>
      </c>
      <c r="I9" s="145"/>
      <c r="J9" s="63"/>
      <c r="K9" s="63"/>
      <c r="L9" s="152"/>
      <c r="M9" s="71"/>
      <c r="N9" s="72"/>
      <c r="P9" s="18">
        <v>6</v>
      </c>
      <c r="Q9" s="145"/>
      <c r="R9" s="80"/>
      <c r="S9" s="72"/>
    </row>
    <row r="10" spans="2:19" ht="19.5" customHeight="1">
      <c r="B10" s="38" t="s">
        <v>18</v>
      </c>
      <c r="C10" s="39"/>
      <c r="D10" s="171"/>
      <c r="E10" s="171"/>
      <c r="F10" s="40"/>
      <c r="H10" s="12">
        <v>7</v>
      </c>
      <c r="I10" s="146"/>
      <c r="J10" s="60"/>
      <c r="K10" s="60"/>
      <c r="L10" s="150"/>
      <c r="M10" s="67"/>
      <c r="N10" s="68"/>
      <c r="P10" s="12">
        <v>7</v>
      </c>
      <c r="Q10" s="146"/>
      <c r="R10" s="77"/>
      <c r="S10" s="68"/>
    </row>
    <row r="11" spans="2:19" ht="19.5" customHeight="1">
      <c r="B11" s="175" t="s">
        <v>14</v>
      </c>
      <c r="C11" s="176"/>
      <c r="D11" s="171"/>
      <c r="E11" s="171"/>
      <c r="F11" s="8"/>
      <c r="H11" s="18">
        <v>8</v>
      </c>
      <c r="I11" s="145"/>
      <c r="J11" s="63"/>
      <c r="K11" s="63"/>
      <c r="L11" s="152"/>
      <c r="M11" s="71"/>
      <c r="N11" s="72"/>
      <c r="P11" s="18">
        <v>8</v>
      </c>
      <c r="Q11" s="145"/>
      <c r="R11" s="80"/>
      <c r="S11" s="72"/>
    </row>
    <row r="12" spans="2:19" ht="19.5" customHeight="1">
      <c r="B12" s="181" t="s">
        <v>11</v>
      </c>
      <c r="C12" s="183" t="s">
        <v>10</v>
      </c>
      <c r="D12" s="164"/>
      <c r="E12" s="164"/>
      <c r="F12" s="165" t="s">
        <v>9</v>
      </c>
      <c r="H12" s="12">
        <v>9</v>
      </c>
      <c r="I12" s="146"/>
      <c r="J12" s="60"/>
      <c r="K12" s="60"/>
      <c r="L12" s="150"/>
      <c r="M12" s="67"/>
      <c r="N12" s="68"/>
      <c r="P12" s="12">
        <v>9</v>
      </c>
      <c r="Q12" s="146"/>
      <c r="R12" s="77"/>
      <c r="S12" s="68"/>
    </row>
    <row r="13" spans="2:19" ht="19.5" customHeight="1" thickBot="1">
      <c r="B13" s="182"/>
      <c r="C13" s="183"/>
      <c r="D13" s="164"/>
      <c r="E13" s="164"/>
      <c r="F13" s="165"/>
      <c r="H13" s="21">
        <v>10</v>
      </c>
      <c r="I13" s="148"/>
      <c r="J13" s="64"/>
      <c r="K13" s="64"/>
      <c r="L13" s="153"/>
      <c r="M13" s="73"/>
      <c r="N13" s="74"/>
      <c r="P13" s="21">
        <v>10</v>
      </c>
      <c r="Q13" s="148"/>
      <c r="R13" s="81"/>
      <c r="S13" s="74"/>
    </row>
    <row r="14" spans="2:19" ht="19.5" customHeight="1" thickBot="1">
      <c r="B14" s="166" t="s">
        <v>15</v>
      </c>
      <c r="C14" s="167"/>
      <c r="D14" s="168"/>
      <c r="E14" s="168"/>
      <c r="F14" s="169"/>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23</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63"/>
      <c r="I34" s="163"/>
      <c r="J34" s="163"/>
      <c r="K34" s="163"/>
      <c r="L34" s="163"/>
      <c r="M34" s="163"/>
      <c r="N34" s="163"/>
      <c r="P34" s="1" t="s">
        <v>1</v>
      </c>
    </row>
    <row r="36" spans="2:3" ht="13.5">
      <c r="B36" s="28" t="s">
        <v>21</v>
      </c>
      <c r="C36" s="28"/>
    </row>
  </sheetData>
  <sheetProtection/>
  <mergeCells count="22">
    <mergeCell ref="B8:B9"/>
    <mergeCell ref="C8:C9"/>
    <mergeCell ref="D8:E9"/>
    <mergeCell ref="F8:F9"/>
    <mergeCell ref="D3:F3"/>
    <mergeCell ref="B11:C11"/>
    <mergeCell ref="D11:E11"/>
    <mergeCell ref="B1:S1"/>
    <mergeCell ref="B3:C3"/>
    <mergeCell ref="B4:C4"/>
    <mergeCell ref="B5:C7"/>
    <mergeCell ref="D4:E4"/>
    <mergeCell ref="D5:E7"/>
    <mergeCell ref="F5:F7"/>
    <mergeCell ref="H34:N34"/>
    <mergeCell ref="D12:E13"/>
    <mergeCell ref="F12:F13"/>
    <mergeCell ref="D10:E10"/>
    <mergeCell ref="B14:C14"/>
    <mergeCell ref="D14:F14"/>
    <mergeCell ref="B12:B13"/>
    <mergeCell ref="C12:C13"/>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zoomScale="75" zoomScaleNormal="75" zoomScalePageLayoutView="0" workbookViewId="0" topLeftCell="E1">
      <selection activeCell="I2" sqref="I2"/>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2" t="s">
        <v>64</v>
      </c>
      <c r="C1" s="172"/>
      <c r="D1" s="172"/>
      <c r="E1" s="172"/>
      <c r="F1" s="172"/>
      <c r="G1" s="172"/>
      <c r="H1" s="172"/>
      <c r="I1" s="172"/>
      <c r="J1" s="172"/>
      <c r="K1" s="172"/>
      <c r="L1" s="172"/>
      <c r="M1" s="172"/>
      <c r="N1" s="172"/>
      <c r="O1" s="172"/>
      <c r="P1" s="172"/>
      <c r="Q1" s="172"/>
      <c r="R1" s="172"/>
      <c r="S1" s="172"/>
    </row>
    <row r="2" spans="4:16" ht="50.25" customHeight="1" thickBot="1">
      <c r="D2" s="99" t="s">
        <v>22</v>
      </c>
      <c r="H2" s="143" t="s">
        <v>59</v>
      </c>
      <c r="K2" s="1" t="s">
        <v>1</v>
      </c>
      <c r="P2" s="143" t="s">
        <v>60</v>
      </c>
    </row>
    <row r="3" spans="2:19" ht="19.5" customHeight="1" thickBot="1">
      <c r="B3" s="173" t="s">
        <v>7</v>
      </c>
      <c r="C3" s="174"/>
      <c r="D3" s="177" t="s">
        <v>63</v>
      </c>
      <c r="E3" s="178"/>
      <c r="F3" s="179"/>
      <c r="H3" s="3"/>
      <c r="I3" s="4" t="s">
        <v>2</v>
      </c>
      <c r="J3" s="101" t="s">
        <v>23</v>
      </c>
      <c r="K3" s="5" t="s">
        <v>3</v>
      </c>
      <c r="L3" s="6" t="s">
        <v>2</v>
      </c>
      <c r="M3" s="102" t="s">
        <v>23</v>
      </c>
      <c r="N3" s="7" t="s">
        <v>3</v>
      </c>
      <c r="P3" s="3"/>
      <c r="Q3" s="4" t="s">
        <v>2</v>
      </c>
      <c r="R3" s="101" t="s">
        <v>23</v>
      </c>
      <c r="S3" s="7" t="s">
        <v>3</v>
      </c>
    </row>
    <row r="4" spans="2:19" ht="19.5" customHeight="1">
      <c r="B4" s="170" t="s">
        <v>4</v>
      </c>
      <c r="C4" s="171"/>
      <c r="D4" s="171" t="s">
        <v>62</v>
      </c>
      <c r="E4" s="171"/>
      <c r="F4" s="8" t="s">
        <v>13</v>
      </c>
      <c r="H4" s="9">
        <v>1</v>
      </c>
      <c r="I4" s="144" t="s">
        <v>24</v>
      </c>
      <c r="J4" s="58" t="s">
        <v>25</v>
      </c>
      <c r="K4" s="58">
        <v>2</v>
      </c>
      <c r="L4" s="149" t="s">
        <v>26</v>
      </c>
      <c r="M4" s="103" t="s">
        <v>27</v>
      </c>
      <c r="N4" s="66">
        <v>1</v>
      </c>
      <c r="P4" s="9">
        <v>1</v>
      </c>
      <c r="Q4" s="144" t="s">
        <v>24</v>
      </c>
      <c r="R4" s="58" t="s">
        <v>25</v>
      </c>
      <c r="S4" s="66">
        <v>2</v>
      </c>
    </row>
    <row r="5" spans="2:19" ht="19.5" customHeight="1">
      <c r="B5" s="170" t="s">
        <v>8</v>
      </c>
      <c r="C5" s="171"/>
      <c r="D5" s="180" t="s">
        <v>28</v>
      </c>
      <c r="E5" s="180"/>
      <c r="F5" s="165" t="s">
        <v>9</v>
      </c>
      <c r="H5" s="12">
        <v>2</v>
      </c>
      <c r="I5" s="146" t="s">
        <v>29</v>
      </c>
      <c r="J5" s="60" t="s">
        <v>30</v>
      </c>
      <c r="K5" s="60">
        <v>2</v>
      </c>
      <c r="L5" s="150" t="s">
        <v>31</v>
      </c>
      <c r="M5" s="105" t="s">
        <v>32</v>
      </c>
      <c r="N5" s="68">
        <v>2</v>
      </c>
      <c r="P5" s="12">
        <v>2</v>
      </c>
      <c r="Q5" s="146" t="s">
        <v>29</v>
      </c>
      <c r="R5" s="60" t="s">
        <v>30</v>
      </c>
      <c r="S5" s="68">
        <v>2</v>
      </c>
    </row>
    <row r="6" spans="2:19" ht="19.5" customHeight="1">
      <c r="B6" s="170"/>
      <c r="C6" s="171"/>
      <c r="D6" s="180"/>
      <c r="E6" s="180"/>
      <c r="F6" s="165"/>
      <c r="H6" s="12">
        <v>3</v>
      </c>
      <c r="I6" s="146" t="s">
        <v>33</v>
      </c>
      <c r="J6" s="60" t="s">
        <v>34</v>
      </c>
      <c r="K6" s="60">
        <v>2</v>
      </c>
      <c r="L6" s="150" t="s">
        <v>35</v>
      </c>
      <c r="M6" s="105" t="s">
        <v>36</v>
      </c>
      <c r="N6" s="68">
        <v>2</v>
      </c>
      <c r="P6" s="12">
        <v>3</v>
      </c>
      <c r="Q6" s="146" t="s">
        <v>33</v>
      </c>
      <c r="R6" s="60" t="s">
        <v>34</v>
      </c>
      <c r="S6" s="68">
        <v>2</v>
      </c>
    </row>
    <row r="7" spans="2:19" ht="19.5" customHeight="1">
      <c r="B7" s="170"/>
      <c r="C7" s="171"/>
      <c r="D7" s="180"/>
      <c r="E7" s="180"/>
      <c r="F7" s="165"/>
      <c r="H7" s="12">
        <v>4</v>
      </c>
      <c r="I7" s="146" t="s">
        <v>37</v>
      </c>
      <c r="J7" s="60" t="s">
        <v>38</v>
      </c>
      <c r="K7" s="60">
        <v>1</v>
      </c>
      <c r="L7" s="150" t="s">
        <v>39</v>
      </c>
      <c r="M7" s="105" t="s">
        <v>40</v>
      </c>
      <c r="N7" s="68">
        <v>1</v>
      </c>
      <c r="P7" s="12">
        <v>4</v>
      </c>
      <c r="Q7" s="146" t="s">
        <v>37</v>
      </c>
      <c r="R7" s="60" t="s">
        <v>38</v>
      </c>
      <c r="S7" s="68">
        <v>1</v>
      </c>
    </row>
    <row r="8" spans="2:19" ht="19.5" customHeight="1" thickBot="1">
      <c r="B8" s="170" t="s">
        <v>17</v>
      </c>
      <c r="C8" s="171" t="s">
        <v>10</v>
      </c>
      <c r="D8" s="164" t="s">
        <v>41</v>
      </c>
      <c r="E8" s="164"/>
      <c r="F8" s="165" t="s">
        <v>9</v>
      </c>
      <c r="H8" s="15">
        <v>5</v>
      </c>
      <c r="I8" s="147"/>
      <c r="J8" s="62"/>
      <c r="K8" s="62"/>
      <c r="L8" s="151"/>
      <c r="M8" s="86"/>
      <c r="N8" s="70"/>
      <c r="P8" s="15">
        <v>5</v>
      </c>
      <c r="Q8" s="147" t="s">
        <v>26</v>
      </c>
      <c r="R8" s="62" t="s">
        <v>42</v>
      </c>
      <c r="S8" s="70">
        <v>1</v>
      </c>
    </row>
    <row r="9" spans="2:19" ht="19.5" customHeight="1">
      <c r="B9" s="170"/>
      <c r="C9" s="171"/>
      <c r="D9" s="164"/>
      <c r="E9" s="164"/>
      <c r="F9" s="165"/>
      <c r="H9" s="18">
        <v>6</v>
      </c>
      <c r="I9" s="145"/>
      <c r="J9" s="63"/>
      <c r="K9" s="63"/>
      <c r="L9" s="152"/>
      <c r="M9" s="87"/>
      <c r="N9" s="72"/>
      <c r="P9" s="18">
        <v>6</v>
      </c>
      <c r="Q9" s="145" t="s">
        <v>31</v>
      </c>
      <c r="R9" s="63" t="s">
        <v>43</v>
      </c>
      <c r="S9" s="72">
        <v>2</v>
      </c>
    </row>
    <row r="10" spans="2:19" ht="19.5" customHeight="1">
      <c r="B10" s="38" t="s">
        <v>18</v>
      </c>
      <c r="C10" s="39"/>
      <c r="D10" s="171" t="s">
        <v>44</v>
      </c>
      <c r="E10" s="171"/>
      <c r="F10" s="40"/>
      <c r="H10" s="12">
        <v>7</v>
      </c>
      <c r="I10" s="146"/>
      <c r="J10" s="60"/>
      <c r="K10" s="60"/>
      <c r="L10" s="150"/>
      <c r="M10" s="85"/>
      <c r="N10" s="68"/>
      <c r="P10" s="12">
        <v>7</v>
      </c>
      <c r="Q10" s="146" t="s">
        <v>35</v>
      </c>
      <c r="R10" s="60" t="s">
        <v>45</v>
      </c>
      <c r="S10" s="68">
        <v>2</v>
      </c>
    </row>
    <row r="11" spans="2:19" ht="19.5" customHeight="1">
      <c r="B11" s="175" t="s">
        <v>14</v>
      </c>
      <c r="C11" s="176"/>
      <c r="D11" s="171" t="s">
        <v>46</v>
      </c>
      <c r="E11" s="171"/>
      <c r="F11" s="8"/>
      <c r="H11" s="18">
        <v>8</v>
      </c>
      <c r="I11" s="145"/>
      <c r="J11" s="63"/>
      <c r="K11" s="63"/>
      <c r="L11" s="152"/>
      <c r="M11" s="87"/>
      <c r="N11" s="72"/>
      <c r="P11" s="18">
        <v>8</v>
      </c>
      <c r="Q11" s="145" t="s">
        <v>39</v>
      </c>
      <c r="R11" s="107" t="s">
        <v>40</v>
      </c>
      <c r="S11" s="72">
        <v>1</v>
      </c>
    </row>
    <row r="12" spans="2:19" ht="19.5" customHeight="1">
      <c r="B12" s="181" t="s">
        <v>11</v>
      </c>
      <c r="C12" s="183" t="s">
        <v>10</v>
      </c>
      <c r="D12" s="164" t="s">
        <v>47</v>
      </c>
      <c r="E12" s="164"/>
      <c r="F12" s="165" t="s">
        <v>9</v>
      </c>
      <c r="H12" s="12">
        <v>9</v>
      </c>
      <c r="I12" s="146"/>
      <c r="J12" s="60"/>
      <c r="K12" s="60"/>
      <c r="L12" s="150"/>
      <c r="M12" s="85"/>
      <c r="N12" s="68"/>
      <c r="P12" s="12">
        <v>9</v>
      </c>
      <c r="Q12" s="146"/>
      <c r="R12" s="60"/>
      <c r="S12" s="68"/>
    </row>
    <row r="13" spans="2:19" ht="19.5" customHeight="1" thickBot="1">
      <c r="B13" s="182"/>
      <c r="C13" s="183"/>
      <c r="D13" s="164"/>
      <c r="E13" s="164"/>
      <c r="F13" s="165"/>
      <c r="H13" s="21">
        <v>10</v>
      </c>
      <c r="I13" s="148"/>
      <c r="J13" s="64"/>
      <c r="K13" s="64"/>
      <c r="L13" s="153"/>
      <c r="M13" s="88"/>
      <c r="N13" s="74"/>
      <c r="P13" s="21">
        <v>10</v>
      </c>
      <c r="Q13" s="148"/>
      <c r="R13" s="64"/>
      <c r="S13" s="74"/>
    </row>
    <row r="14" spans="2:19" ht="19.5" customHeight="1" thickBot="1">
      <c r="B14" s="166" t="s">
        <v>15</v>
      </c>
      <c r="C14" s="167"/>
      <c r="D14" s="168">
        <v>8</v>
      </c>
      <c r="E14" s="168"/>
      <c r="F14" s="169"/>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t="s">
        <v>24</v>
      </c>
      <c r="E18" s="104" t="s">
        <v>48</v>
      </c>
      <c r="F18" s="68">
        <v>2</v>
      </c>
      <c r="H18" s="15">
        <v>15</v>
      </c>
      <c r="I18" s="147"/>
      <c r="J18" s="62"/>
      <c r="K18" s="62"/>
      <c r="L18" s="151"/>
      <c r="M18" s="86"/>
      <c r="N18" s="70"/>
      <c r="P18" s="15">
        <v>15</v>
      </c>
      <c r="Q18" s="147"/>
      <c r="R18" s="62"/>
      <c r="S18" s="70"/>
    </row>
    <row r="19" spans="3:19" ht="19.5" customHeight="1">
      <c r="C19" s="12">
        <v>2</v>
      </c>
      <c r="D19" s="154" t="s">
        <v>29</v>
      </c>
      <c r="E19" s="104" t="s">
        <v>49</v>
      </c>
      <c r="F19" s="68">
        <v>2</v>
      </c>
      <c r="H19" s="18">
        <v>16</v>
      </c>
      <c r="I19" s="145"/>
      <c r="J19" s="63"/>
      <c r="K19" s="63"/>
      <c r="L19" s="152"/>
      <c r="M19" s="87"/>
      <c r="N19" s="72"/>
      <c r="P19" s="18">
        <v>16</v>
      </c>
      <c r="Q19" s="145"/>
      <c r="R19" s="63"/>
      <c r="S19" s="72"/>
    </row>
    <row r="20" spans="3:19" ht="19.5" customHeight="1">
      <c r="C20" s="12">
        <v>3</v>
      </c>
      <c r="D20" s="154" t="s">
        <v>33</v>
      </c>
      <c r="E20" s="104" t="s">
        <v>50</v>
      </c>
      <c r="F20" s="68">
        <v>2</v>
      </c>
      <c r="H20" s="12">
        <v>17</v>
      </c>
      <c r="I20" s="146"/>
      <c r="J20" s="60"/>
      <c r="K20" s="60"/>
      <c r="L20" s="150"/>
      <c r="M20" s="85"/>
      <c r="N20" s="68"/>
      <c r="P20" s="12">
        <v>17</v>
      </c>
      <c r="Q20" s="146"/>
      <c r="R20" s="60"/>
      <c r="S20" s="68"/>
    </row>
    <row r="21" spans="3:19" ht="19.5" customHeight="1">
      <c r="C21" s="12">
        <v>4</v>
      </c>
      <c r="D21" s="154" t="s">
        <v>37</v>
      </c>
      <c r="E21" s="104" t="s">
        <v>51</v>
      </c>
      <c r="F21" s="68">
        <v>1</v>
      </c>
      <c r="H21" s="12">
        <v>18</v>
      </c>
      <c r="I21" s="146"/>
      <c r="J21" s="60"/>
      <c r="K21" s="60"/>
      <c r="L21" s="150"/>
      <c r="M21" s="85"/>
      <c r="N21" s="68"/>
      <c r="P21" s="12">
        <v>18</v>
      </c>
      <c r="Q21" s="146"/>
      <c r="R21" s="60"/>
      <c r="S21" s="68"/>
    </row>
    <row r="22" spans="3:19" ht="19.5" customHeight="1">
      <c r="C22" s="12">
        <v>5</v>
      </c>
      <c r="D22" s="154" t="s">
        <v>26</v>
      </c>
      <c r="E22" s="104" t="s">
        <v>27</v>
      </c>
      <c r="F22" s="68">
        <v>1</v>
      </c>
      <c r="H22" s="12">
        <v>19</v>
      </c>
      <c r="I22" s="146"/>
      <c r="J22" s="60"/>
      <c r="K22" s="60"/>
      <c r="L22" s="150"/>
      <c r="M22" s="85"/>
      <c r="N22" s="68"/>
      <c r="P22" s="12">
        <v>19</v>
      </c>
      <c r="Q22" s="146"/>
      <c r="R22" s="60"/>
      <c r="S22" s="68"/>
    </row>
    <row r="23" spans="3:19" ht="19.5" customHeight="1" thickBot="1">
      <c r="C23" s="12">
        <v>6</v>
      </c>
      <c r="D23" s="154" t="s">
        <v>31</v>
      </c>
      <c r="E23" s="104" t="s">
        <v>32</v>
      </c>
      <c r="F23" s="68">
        <v>2</v>
      </c>
      <c r="H23" s="15">
        <v>20</v>
      </c>
      <c r="I23" s="147"/>
      <c r="J23" s="62"/>
      <c r="K23" s="62"/>
      <c r="L23" s="151"/>
      <c r="M23" s="86"/>
      <c r="N23" s="70"/>
      <c r="P23" s="15">
        <v>20</v>
      </c>
      <c r="Q23" s="147"/>
      <c r="R23" s="62"/>
      <c r="S23" s="70"/>
    </row>
    <row r="24" spans="3:19" ht="19.5" customHeight="1" thickBot="1">
      <c r="C24" s="15">
        <v>7</v>
      </c>
      <c r="D24" s="155" t="s">
        <v>35</v>
      </c>
      <c r="E24" s="106" t="s">
        <v>36</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63"/>
      <c r="I34" s="163"/>
      <c r="J34" s="163"/>
      <c r="K34" s="163"/>
      <c r="L34" s="163"/>
      <c r="M34" s="163"/>
      <c r="N34" s="163"/>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Windows ユーザー</cp:lastModifiedBy>
  <cp:lastPrinted>2013-04-01T08:38:08Z</cp:lastPrinted>
  <dcterms:created xsi:type="dcterms:W3CDTF">2000-08-27T11:06:57Z</dcterms:created>
  <dcterms:modified xsi:type="dcterms:W3CDTF">2020-02-06T23:37:30Z</dcterms:modified>
  <cp:category/>
  <cp:version/>
  <cp:contentType/>
  <cp:contentStatus/>
</cp:coreProperties>
</file>