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E:\1. 30年度少年連盟\①競技\0.8 小学生団体選手権\0.0要項・申込書・協賛\"/>
    </mc:Choice>
  </mc:AlternateContent>
  <xr:revisionPtr revIDLastSave="0" documentId="8_{33506094-9DB0-41DC-A94E-EAADF8FBCD18}" xr6:coauthVersionLast="36" xr6:coauthVersionMax="36" xr10:uidLastSave="{00000000-0000-0000-0000-000000000000}"/>
  <bookViews>
    <workbookView xWindow="0" yWindow="0" windowWidth="20490" windowHeight="6705" firstSheet="1" activeTab="2" xr2:uid="{00000000-000D-0000-FFFF-FFFF00000000}"/>
  </bookViews>
  <sheets>
    <sheet name="データ" sheetId="1" state="hidden" r:id="rId1"/>
    <sheet name="申込書共通情報" sheetId="8" r:id="rId2"/>
    <sheet name="記入例" sheetId="27" r:id="rId3"/>
    <sheet name="４年男子" sheetId="2" r:id="rId4"/>
    <sheet name="５年男子 " sheetId="22" r:id="rId5"/>
    <sheet name="６年男子" sheetId="23" r:id="rId6"/>
    <sheet name="４年女子" sheetId="24" r:id="rId7"/>
    <sheet name="５年女子" sheetId="25" r:id="rId8"/>
    <sheet name="６年女子" sheetId="26" r:id="rId9"/>
  </sheets>
  <definedNames>
    <definedName name="オープン参加">データ!$B$16:$B$17</definedName>
    <definedName name="チーム種別">データ!$B$19:$B$26</definedName>
    <definedName name="学年">データ!$B$9:$B$14</definedName>
    <definedName name="学年チェック">データ!$B$2:$C$7</definedName>
    <definedName name="種目">データ!$B$2:$B$7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7" l="1"/>
  <c r="E2" i="27"/>
  <c r="E2" i="2" l="1"/>
  <c r="E2" i="22"/>
  <c r="E2" i="23"/>
  <c r="E2" i="24"/>
  <c r="E2" i="25"/>
  <c r="E2" i="26"/>
  <c r="F6" i="26" l="1"/>
  <c r="F6" i="25"/>
  <c r="F6" i="24"/>
  <c r="F6" i="23"/>
  <c r="F6" i="22"/>
  <c r="F6" i="2"/>
</calcChain>
</file>

<file path=xl/sharedStrings.xml><?xml version="1.0" encoding="utf-8"?>
<sst xmlns="http://schemas.openxmlformats.org/spreadsheetml/2006/main" count="127" uniqueCount="54">
  <si>
    <t>クラブ名</t>
    <rPh sb="3" eb="4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</si>
  <si>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</si>
  <si>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電話番号</t>
    <rPh sb="0" eb="2">
      <t>デンワ</t>
    </rPh>
    <rPh sb="2" eb="4">
      <t>バンゴウ</t>
    </rPh>
    <phoneticPr fontId="1"/>
  </si>
  <si>
    <t>大会名</t>
    <rPh sb="0" eb="2">
      <t>タイカイ</t>
    </rPh>
    <rPh sb="2" eb="3">
      <t>メイ</t>
    </rPh>
    <phoneticPr fontId="1"/>
  </si>
  <si>
    <t>石川県小学生バドミントン団体選手権大会</t>
    <phoneticPr fontId="1"/>
  </si>
  <si>
    <t>監督</t>
    <rPh sb="0" eb="2">
      <t>カントク</t>
    </rPh>
    <phoneticPr fontId="1"/>
  </si>
  <si>
    <t>コーチ</t>
    <phoneticPr fontId="1"/>
  </si>
  <si>
    <t>学年</t>
    <rPh sb="0" eb="2">
      <t>ガクネン</t>
    </rPh>
    <phoneticPr fontId="1"/>
  </si>
  <si>
    <r>
      <t xml:space="preserve">氏    名
</t>
    </r>
    <r>
      <rPr>
        <sz val="11"/>
        <color theme="1"/>
        <rFont val="Meiryo UI"/>
        <family val="3"/>
        <charset val="128"/>
      </rPr>
      <t>(例：石川　一本)</t>
    </r>
    <rPh sb="0" eb="1">
      <t>シ</t>
    </rPh>
    <rPh sb="5" eb="6">
      <t>ナ</t>
    </rPh>
    <rPh sb="8" eb="9">
      <t>レイ</t>
    </rPh>
    <rPh sb="10" eb="12">
      <t>イシカワ</t>
    </rPh>
    <rPh sb="13" eb="15">
      <t>イッポン</t>
    </rPh>
    <phoneticPr fontId="1"/>
  </si>
  <si>
    <r>
      <t xml:space="preserve">ふりがな
</t>
    </r>
    <r>
      <rPr>
        <sz val="11"/>
        <color theme="1"/>
        <rFont val="Meiryo UI"/>
        <family val="3"/>
        <charset val="128"/>
      </rPr>
      <t>(例：いしかわ　かずもと)</t>
    </r>
    <rPh sb="6" eb="7">
      <t>レイ</t>
    </rPh>
    <phoneticPr fontId="1"/>
  </si>
  <si>
    <t>４年男子</t>
    <rPh sb="1" eb="2">
      <t>ネン</t>
    </rPh>
    <rPh sb="2" eb="4">
      <t>ダンシ</t>
    </rPh>
    <phoneticPr fontId="1"/>
  </si>
  <si>
    <t>５年男子</t>
    <rPh sb="1" eb="2">
      <t>ネン</t>
    </rPh>
    <rPh sb="2" eb="4">
      <t>ダンシ</t>
    </rPh>
    <phoneticPr fontId="1"/>
  </si>
  <si>
    <t>６年男子</t>
    <rPh sb="1" eb="2">
      <t>ネン</t>
    </rPh>
    <rPh sb="2" eb="4">
      <t>ダンシ</t>
    </rPh>
    <phoneticPr fontId="1"/>
  </si>
  <si>
    <t>４年女子</t>
    <rPh sb="1" eb="2">
      <t>ネン</t>
    </rPh>
    <rPh sb="2" eb="4">
      <t>ジョシ</t>
    </rPh>
    <phoneticPr fontId="1"/>
  </si>
  <si>
    <t>５年女子</t>
    <rPh sb="1" eb="2">
      <t>ネン</t>
    </rPh>
    <rPh sb="2" eb="4">
      <t>ジョシ</t>
    </rPh>
    <phoneticPr fontId="1"/>
  </si>
  <si>
    <t>６年女子</t>
    <rPh sb="1" eb="2">
      <t>ネン</t>
    </rPh>
    <rPh sb="2" eb="4">
      <t>ジョシ</t>
    </rPh>
    <phoneticPr fontId="1"/>
  </si>
  <si>
    <t>オープン</t>
    <phoneticPr fontId="1"/>
  </si>
  <si>
    <t>混合チーム(オープン参加)</t>
    <rPh sb="0" eb="2">
      <t>コンゴウ</t>
    </rPh>
    <rPh sb="10" eb="12">
      <t>サンカ</t>
    </rPh>
    <phoneticPr fontId="1"/>
  </si>
  <si>
    <r>
      <t>申込チーム数</t>
    </r>
    <r>
      <rPr>
        <b/>
        <sz val="14"/>
        <color rgb="FFFF0000"/>
        <rFont val="Meiryo UI"/>
        <family val="3"/>
        <charset val="128"/>
      </rPr>
      <t>(各種目の申込チーム数を入力してください)</t>
    </r>
    <rPh sb="0" eb="2">
      <t>モウシコミ</t>
    </rPh>
    <rPh sb="5" eb="6">
      <t>スウ</t>
    </rPh>
    <rPh sb="7" eb="10">
      <t>カクシュモク</t>
    </rPh>
    <rPh sb="11" eb="13">
      <t>モウシコミ</t>
    </rPh>
    <rPh sb="16" eb="17">
      <t>スウ</t>
    </rPh>
    <rPh sb="18" eb="20">
      <t>ニュウリョク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</si>
  <si>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</si>
  <si>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</si>
  <si>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</si>
  <si>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</si>
  <si>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</si>
  <si>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</si>
  <si>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</si>
  <si>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種 目</t>
    <rPh sb="0" eb="1">
      <t>シュ</t>
    </rPh>
    <rPh sb="2" eb="3">
      <t>メ</t>
    </rPh>
    <phoneticPr fontId="1"/>
  </si>
  <si>
    <t>チーム</t>
    <phoneticPr fontId="1"/>
  </si>
  <si>
    <t xml:space="preserve">  ⇐ 混合チーム構成の場合、選択してください</t>
    <rPh sb="4" eb="6">
      <t>コンゴウ</t>
    </rPh>
    <rPh sb="9" eb="11">
      <t>コウセイ</t>
    </rPh>
    <rPh sb="12" eb="14">
      <t>バアイ</t>
    </rPh>
    <rPh sb="15" eb="17">
      <t>センタク</t>
    </rPh>
    <phoneticPr fontId="1"/>
  </si>
  <si>
    <t>㋔４年男子</t>
    <rPh sb="2" eb="3">
      <t>ネン</t>
    </rPh>
    <rPh sb="3" eb="5">
      <t>ダンシ</t>
    </rPh>
    <phoneticPr fontId="1"/>
  </si>
  <si>
    <t>㋔５年男子</t>
    <rPh sb="2" eb="3">
      <t>ネン</t>
    </rPh>
    <rPh sb="3" eb="5">
      <t>ダンシ</t>
    </rPh>
    <phoneticPr fontId="1"/>
  </si>
  <si>
    <t>㋔６年男子</t>
    <rPh sb="2" eb="3">
      <t>ネン</t>
    </rPh>
    <rPh sb="3" eb="5">
      <t>ダンシ</t>
    </rPh>
    <phoneticPr fontId="1"/>
  </si>
  <si>
    <t>㋔４年女子</t>
    <rPh sb="2" eb="3">
      <t>ネン</t>
    </rPh>
    <rPh sb="3" eb="5">
      <t>ジョシ</t>
    </rPh>
    <phoneticPr fontId="1"/>
  </si>
  <si>
    <t>㋔５年女子</t>
    <rPh sb="2" eb="3">
      <t>ネン</t>
    </rPh>
    <rPh sb="3" eb="5">
      <t>ジョシ</t>
    </rPh>
    <phoneticPr fontId="1"/>
  </si>
  <si>
    <t>㋔６年女子</t>
    <rPh sb="2" eb="3">
      <t>ネン</t>
    </rPh>
    <rPh sb="3" eb="5">
      <t>ジョシ</t>
    </rPh>
    <phoneticPr fontId="1"/>
  </si>
  <si>
    <t xml:space="preserve">  ⇐ 同一種目で複数チーム参加する場合、シートをコピーして選択してください</t>
    <rPh sb="4" eb="6">
      <t>ドウイツ</t>
    </rPh>
    <rPh sb="6" eb="8">
      <t>シュモク</t>
    </rPh>
    <rPh sb="9" eb="11">
      <t>フクスウ</t>
    </rPh>
    <rPh sb="14" eb="16">
      <t>サンカ</t>
    </rPh>
    <rPh sb="18" eb="20">
      <t>バアイ</t>
    </rPh>
    <rPh sb="30" eb="32">
      <t>センタク</t>
    </rPh>
    <phoneticPr fontId="1"/>
  </si>
  <si>
    <t>Ａ</t>
  </si>
  <si>
    <t>石川　監督</t>
    <rPh sb="0" eb="2">
      <t>イシカワ</t>
    </rPh>
    <rPh sb="3" eb="5">
      <t>カントク</t>
    </rPh>
    <phoneticPr fontId="1"/>
  </si>
  <si>
    <t>いしかわ かんとく</t>
    <phoneticPr fontId="1"/>
  </si>
  <si>
    <t>金沢　耕地</t>
    <rPh sb="0" eb="2">
      <t>カナザワ</t>
    </rPh>
    <rPh sb="3" eb="5">
      <t>コウチ</t>
    </rPh>
    <phoneticPr fontId="1"/>
  </si>
  <si>
    <t>かなざわ　こうち</t>
    <phoneticPr fontId="1"/>
  </si>
  <si>
    <t>七尾 一郎</t>
    <rPh sb="0" eb="2">
      <t>ナナオ</t>
    </rPh>
    <rPh sb="3" eb="5">
      <t>イチロウ</t>
    </rPh>
    <phoneticPr fontId="1"/>
  </si>
  <si>
    <t>ななお いちろう</t>
    <phoneticPr fontId="1"/>
  </si>
  <si>
    <t>00123456</t>
    <phoneticPr fontId="1"/>
  </si>
  <si>
    <t>小松 次郎</t>
    <rPh sb="0" eb="2">
      <t>コマツ</t>
    </rPh>
    <rPh sb="3" eb="5">
      <t>ジロウ</t>
    </rPh>
    <phoneticPr fontId="1"/>
  </si>
  <si>
    <t>こまつ じろう</t>
    <phoneticPr fontId="1"/>
  </si>
  <si>
    <t>01234567</t>
    <phoneticPr fontId="1"/>
  </si>
  <si>
    <t>輪島 三郎</t>
    <rPh sb="0" eb="2">
      <t>ワジマ</t>
    </rPh>
    <rPh sb="3" eb="5">
      <t>サブロウ</t>
    </rPh>
    <phoneticPr fontId="1"/>
  </si>
  <si>
    <t>わじま さぶろう</t>
    <phoneticPr fontId="1"/>
  </si>
  <si>
    <t>12345678</t>
    <phoneticPr fontId="1"/>
  </si>
  <si>
    <t>白山 四郎</t>
    <rPh sb="0" eb="2">
      <t>ハクサン</t>
    </rPh>
    <rPh sb="3" eb="5">
      <t>シロウ</t>
    </rPh>
    <phoneticPr fontId="1"/>
  </si>
  <si>
    <t>はくさん しろう</t>
    <phoneticPr fontId="1"/>
  </si>
  <si>
    <t>55555555</t>
    <phoneticPr fontId="1"/>
  </si>
  <si>
    <t>Ver1.2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</si>
</sst>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8"/>
      <name val="Meiryo UI"/>
      <family val="3"/>
      <charset val="128"/>
    </font>
    <font>
      <sz val="18"/>
      <color theme="0"/>
      <name val="Meiryo UI"/>
      <family val="3"/>
      <charset val="128"/>
    </font>
    <font>
      <sz val="16"/>
      <color theme="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6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7" fillId="0" borderId="0" xfId="0" applyFont="1">
      <alignment vertical="center"/>
    </xf>
    <xf numFmtId="0" fontId="5" fillId="0" borderId="1" xfId="0" applyFont="1" applyFill="1" applyBorder="1" applyProtection="1">
      <alignment vertical="center"/>
      <protection locked="0"/>
    </xf>
    <xf numFmtId="0" fontId="3" fillId="0" borderId="1" xfId="0" applyFont="1" applyFill="1" applyBorder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>
      <alignment vertical="center"/>
    </xf>
    <xf numFmtId="0" fontId="7" fillId="3" borderId="1" xfId="0" applyFont="1" applyFill="1" applyBorder="1">
      <alignment vertical="center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11" fillId="0" borderId="0" xfId="0" applyFont="1" applyProtection="1">
      <alignment vertical="center"/>
      <protection hidden="1"/>
    </xf>
    <xf numFmtId="0" fontId="6" fillId="3" borderId="1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5" fillId="0" borderId="0" xfId="0" applyFont="1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3" xfId="0" applyFont="1" applyFill="1" applyBorder="1" applyAlignment="1" applyProtection="1">
      <alignment horizontal="right" vertical="center" shrinkToFit="1"/>
      <protection locked="0"/>
    </xf>
    <xf numFmtId="0" fontId="6" fillId="0" borderId="0" xfId="0" applyFont="1" applyFill="1" applyBorder="1" applyAlignment="1">
      <alignment vertical="center" shrinkToFit="1"/>
    </xf>
    <xf numFmtId="0" fontId="6" fillId="0" borderId="1" xfId="0" applyFont="1" applyFill="1" applyBorder="1" applyAlignment="1" applyProtection="1">
      <alignment horizontal="right" vertical="center" shrinkToFit="1"/>
      <protection locked="0"/>
    </xf>
    <xf numFmtId="0" fontId="6" fillId="0" borderId="7" xfId="0" applyFont="1" applyFill="1" applyBorder="1" applyAlignment="1">
      <alignment vertical="center" shrinkToFit="1"/>
    </xf>
    <xf numFmtId="0" fontId="5" fillId="0" borderId="2" xfId="0" applyFont="1" applyBorder="1" applyProtection="1">
      <alignment vertical="center"/>
      <protection locked="0"/>
    </xf>
    <xf numFmtId="49" fontId="5" fillId="0" borderId="1" xfId="0" applyNumberFormat="1" applyFont="1" applyFill="1" applyBorder="1" applyProtection="1">
      <alignment vertical="center"/>
      <protection locked="0"/>
    </xf>
    <xf numFmtId="49" fontId="5" fillId="0" borderId="1" xfId="0" applyNumberFormat="1" applyFont="1" applyFill="1" applyBorder="1" applyAlignment="1" applyProtection="1">
      <alignment horizontal="left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Protection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Protection="1">
      <alignment vertical="center"/>
    </xf>
    <xf numFmtId="0" fontId="5" fillId="0" borderId="0" xfId="0" applyFont="1" applyProtection="1">
      <alignment vertical="center"/>
    </xf>
    <xf numFmtId="0" fontId="3" fillId="0" borderId="1" xfId="0" applyFont="1" applyFill="1" applyBorder="1" applyProtection="1">
      <alignment vertical="center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30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4.9989318521683403E-2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4.9989318521683403E-2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4.9989318521683403E-2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4.9989318521683403E-2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4.9989318521683403E-2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4.9989318521683403E-2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4.9989318521683403E-2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3399"/>
      <color rgb="FFFFFF99"/>
      <color rgb="FFFFFF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0</xdr:row>
      <xdr:rowOff>219075</xdr:rowOff>
    </xdr:from>
    <xdr:to>
      <xdr:col>3</xdr:col>
      <xdr:colOff>47625</xdr:colOff>
      <xdr:row>2</xdr:row>
      <xdr:rowOff>28575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85850" y="219075"/>
          <a:ext cx="2009775" cy="361950"/>
        </a:xfrm>
        <a:prstGeom prst="roundRect">
          <a:avLst/>
        </a:prstGeom>
        <a:noFill/>
        <a:ln w="38100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1866900</xdr:colOff>
      <xdr:row>10</xdr:row>
      <xdr:rowOff>285750</xdr:rowOff>
    </xdr:from>
    <xdr:to>
      <xdr:col>5</xdr:col>
      <xdr:colOff>76200</xdr:colOff>
      <xdr:row>12</xdr:row>
      <xdr:rowOff>38100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914900" y="3438525"/>
          <a:ext cx="1228725" cy="400050"/>
        </a:xfrm>
        <a:prstGeom prst="roundRect">
          <a:avLst/>
        </a:prstGeom>
        <a:noFill/>
        <a:ln w="38100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133349</xdr:colOff>
      <xdr:row>5</xdr:row>
      <xdr:rowOff>381000</xdr:rowOff>
    </xdr:from>
    <xdr:to>
      <xdr:col>10</xdr:col>
      <xdr:colOff>276225</xdr:colOff>
      <xdr:row>8</xdr:row>
      <xdr:rowOff>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743824" y="1771650"/>
          <a:ext cx="2886076" cy="733425"/>
        </a:xfrm>
        <a:prstGeom prst="wedgeRoundRectCallout">
          <a:avLst>
            <a:gd name="adj1" fmla="val -20833"/>
            <a:gd name="adj2" fmla="val 33374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種目の学年より上位学年を選択すると警告として「</a:t>
          </a:r>
          <a:r>
            <a:rPr kumimoji="1" lang="ja-JP" altLang="en-US" sz="1400" b="1">
              <a:solidFill>
                <a:srgbClr val="FF3399"/>
              </a:solidFill>
            </a:rPr>
            <a:t>赤</a:t>
          </a:r>
          <a:r>
            <a:rPr kumimoji="1" lang="ja-JP" altLang="en-US" sz="1400">
              <a:solidFill>
                <a:sysClr val="windowText" lastClr="000000"/>
              </a:solidFill>
            </a:rPr>
            <a:t>」色となります。</a:t>
          </a:r>
        </a:p>
      </xdr:txBody>
    </xdr:sp>
    <xdr:clientData/>
  </xdr:twoCellAnchor>
  <xdr:twoCellAnchor>
    <xdr:from>
      <xdr:col>3</xdr:col>
      <xdr:colOff>47625</xdr:colOff>
      <xdr:row>1</xdr:row>
      <xdr:rowOff>133350</xdr:rowOff>
    </xdr:from>
    <xdr:to>
      <xdr:col>6</xdr:col>
      <xdr:colOff>133349</xdr:colOff>
      <xdr:row>6</xdr:row>
      <xdr:rowOff>280988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>
          <a:stCxn id="5" idx="1"/>
          <a:endCxn id="2" idx="3"/>
        </xdr:cNvCxnSpPr>
      </xdr:nvCxnSpPr>
      <xdr:spPr>
        <a:xfrm flipH="1" flipV="1">
          <a:off x="3095625" y="400050"/>
          <a:ext cx="4648199" cy="1738313"/>
        </a:xfrm>
        <a:prstGeom prst="straightConnector1">
          <a:avLst/>
        </a:prstGeom>
        <a:ln w="381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76200</xdr:colOff>
      <xdr:row>6</xdr:row>
      <xdr:rowOff>280988</xdr:rowOff>
    </xdr:from>
    <xdr:to>
      <xdr:col>6</xdr:col>
      <xdr:colOff>133349</xdr:colOff>
      <xdr:row>11</xdr:row>
      <xdr:rowOff>161925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stCxn id="5" idx="1"/>
          <a:endCxn id="4" idx="3"/>
        </xdr:cNvCxnSpPr>
      </xdr:nvCxnSpPr>
      <xdr:spPr>
        <a:xfrm flipH="1">
          <a:off x="6143625" y="2138363"/>
          <a:ext cx="1600199" cy="1500187"/>
        </a:xfrm>
        <a:prstGeom prst="straightConnector1">
          <a:avLst/>
        </a:prstGeom>
        <a:ln w="381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438149</xdr:colOff>
      <xdr:row>11</xdr:row>
      <xdr:rowOff>180975</xdr:rowOff>
    </xdr:from>
    <xdr:to>
      <xdr:col>10</xdr:col>
      <xdr:colOff>581025</xdr:colOff>
      <xdr:row>13</xdr:row>
      <xdr:rowOff>209550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8048624" y="3657600"/>
          <a:ext cx="2886076" cy="676275"/>
        </a:xfrm>
        <a:prstGeom prst="wedgeRoundRectCallout">
          <a:avLst>
            <a:gd name="adj1" fmla="val -76939"/>
            <a:gd name="adj2" fmla="val -13841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選手は５名以上（８名以下）の登録が必要です。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419099</xdr:colOff>
      <xdr:row>13</xdr:row>
      <xdr:rowOff>123825</xdr:rowOff>
    </xdr:from>
    <xdr:to>
      <xdr:col>3</xdr:col>
      <xdr:colOff>1352550</xdr:colOff>
      <xdr:row>15</xdr:row>
      <xdr:rowOff>152400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514474" y="4248150"/>
          <a:ext cx="2886076" cy="676275"/>
        </a:xfrm>
        <a:prstGeom prst="wedgeRoundRectCallout">
          <a:avLst>
            <a:gd name="adj1" fmla="val -48556"/>
            <a:gd name="adj2" fmla="val -125109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419099</xdr:colOff>
      <xdr:row>13</xdr:row>
      <xdr:rowOff>123825</xdr:rowOff>
    </xdr:from>
    <xdr:to>
      <xdr:col>3</xdr:col>
      <xdr:colOff>1352550</xdr:colOff>
      <xdr:row>15</xdr:row>
      <xdr:rowOff>152400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514474" y="4248150"/>
          <a:ext cx="2886076" cy="676275"/>
        </a:xfrm>
        <a:prstGeom prst="wedgeRoundRectCallout">
          <a:avLst>
            <a:gd name="adj1" fmla="val 25372"/>
            <a:gd name="adj2" fmla="val -127926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氏名 の間は１文字以上の空白を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入れてください。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C26"/>
  <sheetViews>
    <sheetView showGridLines="0" workbookViewId="0">
      <selection activeCell="F13" sqref="F13"/>
    </sheetView>
  </sheetViews>
  <sheetFormatPr defaultRowHeight="24" x14ac:dyDescent="0.15"/>
  <cols>
    <col min="1" max="1" width="9" style="3"/>
    <col min="2" max="2" width="28.25" style="8" bestFit="1" customWidth="1"/>
    <col min="3" max="3" width="8.625" style="3" customWidth="1"/>
    <col min="4" max="16384" width="9" style="3"/>
  </cols>
  <sheetData>
    <row r="2" spans="2:3" x14ac:dyDescent="0.15">
      <c r="B2" s="13" t="s">
        <v>10</v>
      </c>
      <c r="C2" s="16">
        <v>4</v>
      </c>
    </row>
    <row r="3" spans="2:3" x14ac:dyDescent="0.15">
      <c r="B3" s="13" t="s">
        <v>11</v>
      </c>
      <c r="C3" s="16">
        <v>5</v>
      </c>
    </row>
    <row r="4" spans="2:3" x14ac:dyDescent="0.15">
      <c r="B4" s="13" t="s">
        <v>12</v>
      </c>
      <c r="C4" s="16">
        <v>6</v>
      </c>
    </row>
    <row r="5" spans="2:3" x14ac:dyDescent="0.15">
      <c r="B5" s="13" t="s">
        <v>13</v>
      </c>
      <c r="C5" s="16">
        <v>4</v>
      </c>
    </row>
    <row r="6" spans="2:3" x14ac:dyDescent="0.15">
      <c r="B6" s="13" t="s">
        <v>14</v>
      </c>
      <c r="C6" s="16">
        <v>5</v>
      </c>
    </row>
    <row r="7" spans="2:3" x14ac:dyDescent="0.15">
      <c r="B7" s="13" t="s">
        <v>15</v>
      </c>
      <c r="C7" s="16">
        <v>6</v>
      </c>
    </row>
    <row r="8" spans="2:3" s="12" customFormat="1" x14ac:dyDescent="0.15">
      <c r="B8" s="17"/>
    </row>
    <row r="9" spans="2:3" x14ac:dyDescent="0.15">
      <c r="B9" s="13">
        <v>6</v>
      </c>
    </row>
    <row r="10" spans="2:3" x14ac:dyDescent="0.15">
      <c r="B10" s="13">
        <v>5</v>
      </c>
    </row>
    <row r="11" spans="2:3" x14ac:dyDescent="0.15">
      <c r="B11" s="13">
        <v>4</v>
      </c>
    </row>
    <row r="12" spans="2:3" x14ac:dyDescent="0.15">
      <c r="B12" s="13">
        <v>3</v>
      </c>
    </row>
    <row r="13" spans="2:3" x14ac:dyDescent="0.15">
      <c r="B13" s="13">
        <v>2</v>
      </c>
    </row>
    <row r="14" spans="2:3" x14ac:dyDescent="0.15">
      <c r="B14" s="13">
        <v>1</v>
      </c>
    </row>
    <row r="16" spans="2:3" x14ac:dyDescent="0.15">
      <c r="B16" s="13"/>
    </row>
    <row r="17" spans="2:2" x14ac:dyDescent="0.15">
      <c r="B17" s="13" t="s">
        <v>17</v>
      </c>
    </row>
    <row r="19" spans="2:2" x14ac:dyDescent="0.15">
      <c r="B19" s="13"/>
    </row>
    <row r="20" spans="2:2" x14ac:dyDescent="0.15">
      <c r="B20" s="13" t="s">
        <v>19</v>
      </c>
    </row>
    <row r="21" spans="2:2" x14ac:dyDescent="0.15">
      <c r="B21" s="13" t="s">
        <v>20</v>
      </c>
    </row>
    <row r="22" spans="2:2" x14ac:dyDescent="0.15">
      <c r="B22" s="13" t="s">
        <v>21</v>
      </c>
    </row>
    <row r="23" spans="2:2" x14ac:dyDescent="0.15">
      <c r="B23" s="13" t="s">
        <v>22</v>
      </c>
    </row>
    <row r="24" spans="2:2" x14ac:dyDescent="0.15">
      <c r="B24" s="13" t="s">
        <v>23</v>
      </c>
    </row>
    <row r="25" spans="2:2" x14ac:dyDescent="0.15">
      <c r="B25" s="13" t="s">
        <v>24</v>
      </c>
    </row>
    <row r="26" spans="2:2" x14ac:dyDescent="0.15">
      <c r="B26" s="13" t="s">
        <v>25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H13"/>
  <sheetViews>
    <sheetView showGridLines="0" topLeftCell="A4" workbookViewId="0">
      <selection activeCell="D3" sqref="D3:H3"/>
    </sheetView>
  </sheetViews>
  <sheetFormatPr defaultRowHeight="24" x14ac:dyDescent="0.15"/>
  <cols>
    <col min="1" max="1" width="9" style="3"/>
    <col min="2" max="3" width="10.625" style="20" customWidth="1"/>
    <col min="4" max="8" width="10.625" style="21" customWidth="1"/>
    <col min="9" max="16384" width="9" style="3"/>
  </cols>
  <sheetData>
    <row r="1" spans="1:8" x14ac:dyDescent="0.15">
      <c r="A1" s="1" t="s">
        <v>53</v>
      </c>
    </row>
    <row r="2" spans="1:8" x14ac:dyDescent="0.15">
      <c r="B2" s="50" t="s">
        <v>3</v>
      </c>
      <c r="C2" s="51"/>
      <c r="D2" s="48" t="s">
        <v>4</v>
      </c>
      <c r="E2" s="48"/>
      <c r="F2" s="48"/>
      <c r="G2" s="48"/>
      <c r="H2" s="48"/>
    </row>
    <row r="3" spans="1:8" x14ac:dyDescent="0.15">
      <c r="B3" s="50" t="s">
        <v>0</v>
      </c>
      <c r="C3" s="51"/>
      <c r="D3" s="49"/>
      <c r="E3" s="49"/>
      <c r="F3" s="49"/>
      <c r="G3" s="49"/>
      <c r="H3" s="49"/>
    </row>
    <row r="4" spans="1:8" x14ac:dyDescent="0.15">
      <c r="B4" s="50" t="s">
        <v>1</v>
      </c>
      <c r="C4" s="51"/>
      <c r="D4" s="49"/>
      <c r="E4" s="49"/>
      <c r="F4" s="49"/>
      <c r="G4" s="49"/>
      <c r="H4" s="49"/>
    </row>
    <row r="5" spans="1:8" x14ac:dyDescent="0.15">
      <c r="B5" s="50" t="s">
        <v>2</v>
      </c>
      <c r="C5" s="51"/>
      <c r="D5" s="49"/>
      <c r="E5" s="49"/>
      <c r="F5" s="49"/>
      <c r="G5" s="49"/>
      <c r="H5" s="49"/>
    </row>
    <row r="7" spans="1:8" x14ac:dyDescent="0.15">
      <c r="B7" s="43" t="s">
        <v>18</v>
      </c>
      <c r="C7" s="44"/>
      <c r="D7" s="44"/>
      <c r="E7" s="44"/>
      <c r="F7" s="44"/>
      <c r="G7" s="44"/>
      <c r="H7" s="45"/>
    </row>
    <row r="8" spans="1:8" x14ac:dyDescent="0.15">
      <c r="B8" s="46" t="s">
        <v>10</v>
      </c>
      <c r="C8" s="47"/>
      <c r="D8" s="22">
        <v>0</v>
      </c>
      <c r="E8" s="23"/>
      <c r="F8" s="46" t="s">
        <v>29</v>
      </c>
      <c r="G8" s="47"/>
      <c r="H8" s="22">
        <v>0</v>
      </c>
    </row>
    <row r="9" spans="1:8" x14ac:dyDescent="0.15">
      <c r="B9" s="46" t="s">
        <v>11</v>
      </c>
      <c r="C9" s="47"/>
      <c r="D9" s="24">
        <v>0</v>
      </c>
      <c r="E9" s="23"/>
      <c r="F9" s="46" t="s">
        <v>30</v>
      </c>
      <c r="G9" s="47"/>
      <c r="H9" s="24">
        <v>0</v>
      </c>
    </row>
    <row r="10" spans="1:8" x14ac:dyDescent="0.15">
      <c r="B10" s="46" t="s">
        <v>12</v>
      </c>
      <c r="C10" s="47"/>
      <c r="D10" s="24">
        <v>0</v>
      </c>
      <c r="E10" s="23"/>
      <c r="F10" s="46" t="s">
        <v>31</v>
      </c>
      <c r="G10" s="47"/>
      <c r="H10" s="24">
        <v>0</v>
      </c>
    </row>
    <row r="11" spans="1:8" x14ac:dyDescent="0.15">
      <c r="B11" s="41" t="s">
        <v>13</v>
      </c>
      <c r="C11" s="42"/>
      <c r="D11" s="24">
        <v>0</v>
      </c>
      <c r="E11" s="23"/>
      <c r="F11" s="41" t="s">
        <v>32</v>
      </c>
      <c r="G11" s="42"/>
      <c r="H11" s="24">
        <v>0</v>
      </c>
    </row>
    <row r="12" spans="1:8" x14ac:dyDescent="0.15">
      <c r="B12" s="41" t="s">
        <v>14</v>
      </c>
      <c r="C12" s="42"/>
      <c r="D12" s="24">
        <v>0</v>
      </c>
      <c r="E12" s="23"/>
      <c r="F12" s="41" t="s">
        <v>33</v>
      </c>
      <c r="G12" s="42"/>
      <c r="H12" s="24">
        <v>0</v>
      </c>
    </row>
    <row r="13" spans="1:8" x14ac:dyDescent="0.15">
      <c r="B13" s="41" t="s">
        <v>15</v>
      </c>
      <c r="C13" s="42"/>
      <c r="D13" s="24">
        <v>0</v>
      </c>
      <c r="E13" s="25"/>
      <c r="F13" s="41" t="s">
        <v>34</v>
      </c>
      <c r="G13" s="42"/>
      <c r="H13" s="24">
        <v>0</v>
      </c>
    </row>
  </sheetData>
  <sheetProtection algorithmName="SHA-512" hashValue="2AI0SeywCb5IVtrRwVmX0JWMdZp2YmWAAaedGVNRDIdVNNfxry0rY0+rbjwfDTYTmMOnynmIZIA0x2ud+DiJIQ==" saltValue="cKVJZR2Fnr9XKAAGDYuYGw==" spinCount="100000" sheet="1" objects="1" scenarios="1"/>
  <mergeCells count="21">
    <mergeCell ref="D2:H2"/>
    <mergeCell ref="D3:H3"/>
    <mergeCell ref="D4:H4"/>
    <mergeCell ref="D5:H5"/>
    <mergeCell ref="B2:C2"/>
    <mergeCell ref="B3:C3"/>
    <mergeCell ref="B4:C4"/>
    <mergeCell ref="B5:C5"/>
    <mergeCell ref="F13:G13"/>
    <mergeCell ref="B7:H7"/>
    <mergeCell ref="F8:G8"/>
    <mergeCell ref="F9:G9"/>
    <mergeCell ref="F10:G10"/>
    <mergeCell ref="F11:G11"/>
    <mergeCell ref="F12:G12"/>
    <mergeCell ref="B8:C8"/>
    <mergeCell ref="B9:C9"/>
    <mergeCell ref="B10:C10"/>
    <mergeCell ref="B11:C11"/>
    <mergeCell ref="B12:C12"/>
    <mergeCell ref="B13:C13"/>
  </mergeCells>
  <phoneticPr fontId="1"/>
  <conditionalFormatting sqref="D3:D5">
    <cfRule type="expression" dxfId="29" priority="2">
      <formula>$D3=""</formula>
    </cfRule>
  </conditionalFormatting>
  <conditionalFormatting sqref="D8:D13 H8:H13">
    <cfRule type="expression" dxfId="28" priority="1">
      <formula>D8&lt;=0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B2:F16"/>
  <sheetViews>
    <sheetView showGridLines="0" tabSelected="1" topLeftCell="A7" workbookViewId="0">
      <selection activeCell="C7" sqref="C7"/>
    </sheetView>
  </sheetViews>
  <sheetFormatPr defaultRowHeight="21" x14ac:dyDescent="0.15"/>
  <cols>
    <col min="1" max="1" width="3.5" style="39" customWidth="1"/>
    <col min="2" max="2" width="10.875" style="39" customWidth="1"/>
    <col min="3" max="4" width="25.625" style="39" customWidth="1"/>
    <col min="5" max="5" width="14" style="39" bestFit="1" customWidth="1"/>
    <col min="6" max="6" width="20.25" style="39" customWidth="1"/>
    <col min="7" max="16384" width="9" style="39"/>
  </cols>
  <sheetData>
    <row r="2" spans="2:6" ht="22.5" customHeight="1" x14ac:dyDescent="0.15">
      <c r="B2" s="37" t="s">
        <v>26</v>
      </c>
      <c r="C2" s="38" t="s">
        <v>11</v>
      </c>
      <c r="D2" s="18"/>
      <c r="E2" s="19">
        <f>VLOOKUP(C2,学年チェック,2,0)</f>
        <v>5</v>
      </c>
      <c r="F2" s="18"/>
    </row>
    <row r="3" spans="2:6" ht="22.5" customHeight="1" x14ac:dyDescent="0.15">
      <c r="B3" s="37" t="s">
        <v>27</v>
      </c>
      <c r="C3" s="38" t="s">
        <v>36</v>
      </c>
      <c r="D3" s="15" t="s">
        <v>35</v>
      </c>
      <c r="E3" s="18"/>
      <c r="F3" s="18"/>
    </row>
    <row r="4" spans="2:6" ht="22.5" customHeight="1" x14ac:dyDescent="0.15">
      <c r="B4" s="37" t="s">
        <v>16</v>
      </c>
      <c r="C4" s="40"/>
      <c r="D4" s="15" t="s">
        <v>28</v>
      </c>
      <c r="E4" s="18"/>
      <c r="F4" s="18"/>
    </row>
    <row r="6" spans="2:6" ht="36.75" customHeight="1" x14ac:dyDescent="0.15">
      <c r="B6" s="30"/>
      <c r="C6" s="31" t="s">
        <v>8</v>
      </c>
      <c r="D6" s="31" t="s">
        <v>9</v>
      </c>
      <c r="E6" s="32" t="s">
        <v>7</v>
      </c>
      <c r="F6" s="14" t="str">
        <f>IF(C4&lt;&gt;"","所属クラブ名","個人登録番号")</f>
        <v>個人登録番号</v>
      </c>
    </row>
    <row r="7" spans="2:6" ht="25.5" customHeight="1" x14ac:dyDescent="0.15">
      <c r="B7" s="33" t="s">
        <v>5</v>
      </c>
      <c r="C7" s="34" t="s">
        <v>37</v>
      </c>
      <c r="D7" s="34" t="s">
        <v>38</v>
      </c>
      <c r="E7" s="30"/>
      <c r="F7" s="30"/>
    </row>
    <row r="8" spans="2:6" ht="25.5" customHeight="1" x14ac:dyDescent="0.15">
      <c r="B8" s="33" t="s">
        <v>6</v>
      </c>
      <c r="C8" s="34" t="s">
        <v>39</v>
      </c>
      <c r="D8" s="34" t="s">
        <v>40</v>
      </c>
      <c r="E8" s="30"/>
      <c r="F8" s="30"/>
    </row>
    <row r="9" spans="2:6" ht="25.5" customHeight="1" x14ac:dyDescent="0.15">
      <c r="B9" s="33">
        <v>1</v>
      </c>
      <c r="C9" s="34" t="s">
        <v>41</v>
      </c>
      <c r="D9" s="34" t="s">
        <v>42</v>
      </c>
      <c r="E9" s="35">
        <v>5</v>
      </c>
      <c r="F9" s="36" t="s">
        <v>43</v>
      </c>
    </row>
    <row r="10" spans="2:6" ht="25.5" customHeight="1" x14ac:dyDescent="0.15">
      <c r="B10" s="33">
        <v>2</v>
      </c>
      <c r="C10" s="34" t="s">
        <v>44</v>
      </c>
      <c r="D10" s="34" t="s">
        <v>45</v>
      </c>
      <c r="E10" s="35">
        <v>5</v>
      </c>
      <c r="F10" s="36" t="s">
        <v>46</v>
      </c>
    </row>
    <row r="11" spans="2:6" ht="25.5" customHeight="1" x14ac:dyDescent="0.15">
      <c r="B11" s="33">
        <v>3</v>
      </c>
      <c r="C11" s="34" t="s">
        <v>47</v>
      </c>
      <c r="D11" s="34" t="s">
        <v>48</v>
      </c>
      <c r="E11" s="35">
        <v>4</v>
      </c>
      <c r="F11" s="36" t="s">
        <v>49</v>
      </c>
    </row>
    <row r="12" spans="2:6" ht="25.5" customHeight="1" x14ac:dyDescent="0.15">
      <c r="B12" s="33">
        <v>4</v>
      </c>
      <c r="C12" s="34" t="s">
        <v>50</v>
      </c>
      <c r="D12" s="34" t="s">
        <v>51</v>
      </c>
      <c r="E12" s="35">
        <v>6</v>
      </c>
      <c r="F12" s="36" t="s">
        <v>52</v>
      </c>
    </row>
    <row r="13" spans="2:6" ht="25.5" customHeight="1" x14ac:dyDescent="0.15">
      <c r="B13" s="33">
        <v>5</v>
      </c>
      <c r="C13" s="34"/>
      <c r="D13" s="34"/>
      <c r="E13" s="35"/>
      <c r="F13" s="36"/>
    </row>
    <row r="14" spans="2:6" ht="25.5" customHeight="1" x14ac:dyDescent="0.15">
      <c r="B14" s="33">
        <v>6</v>
      </c>
      <c r="C14" s="34"/>
      <c r="D14" s="34"/>
      <c r="E14" s="35"/>
      <c r="F14" s="36"/>
    </row>
    <row r="15" spans="2:6" ht="25.5" customHeight="1" x14ac:dyDescent="0.15">
      <c r="B15" s="33">
        <v>7</v>
      </c>
      <c r="C15" s="34"/>
      <c r="D15" s="34"/>
      <c r="E15" s="35"/>
      <c r="F15" s="36"/>
    </row>
    <row r="16" spans="2:6" ht="25.5" customHeight="1" x14ac:dyDescent="0.15">
      <c r="B16" s="33">
        <v>8</v>
      </c>
      <c r="C16" s="34"/>
      <c r="D16" s="34"/>
      <c r="E16" s="35"/>
      <c r="F16" s="36"/>
    </row>
  </sheetData>
  <sheetProtection algorithmName="SHA-512" hashValue="49icyTemLkeUyWxmM2pnLUVAlItCg0ht9Ib80KgFzkFh6Hqenl6ufw7zK0Atu2gBLlfJjHStOpfyjmLsmcku+w==" saltValue="Z7AiYAy7kHpxS33wS8zjfg==" spinCount="100000" sheet="1" objects="1" scenarios="1"/>
  <phoneticPr fontId="1"/>
  <conditionalFormatting sqref="C2 C7:D13 E9:F13">
    <cfRule type="expression" dxfId="27" priority="4">
      <formula>C2=""</formula>
    </cfRule>
  </conditionalFormatting>
  <conditionalFormatting sqref="C4">
    <cfRule type="expression" dxfId="26" priority="3">
      <formula>$C$4&lt;&gt;""</formula>
    </cfRule>
  </conditionalFormatting>
  <conditionalFormatting sqref="F6">
    <cfRule type="expression" dxfId="25" priority="2">
      <formula>$F$6="所属クラブ名"</formula>
    </cfRule>
  </conditionalFormatting>
  <conditionalFormatting sqref="E9:E16">
    <cfRule type="expression" dxfId="24" priority="1" stopIfTrue="1">
      <formula>AND($F$6="個人登録番号",$E$2&lt;$E9)</formula>
    </cfRule>
  </conditionalFormatting>
  <dataValidations count="4">
    <dataValidation type="list" allowBlank="1" showInputMessage="1" showErrorMessage="1" sqref="C3" xr:uid="{00000000-0002-0000-0200-000000000000}">
      <formula1>チーム種別</formula1>
    </dataValidation>
    <dataValidation type="list" allowBlank="1" showInputMessage="1" showErrorMessage="1" sqref="C4" xr:uid="{00000000-0002-0000-0200-000001000000}">
      <formula1>オープン参加</formula1>
    </dataValidation>
    <dataValidation type="list" allowBlank="1" showInputMessage="1" showErrorMessage="1" sqref="E9:E16" xr:uid="{00000000-0002-0000-0200-000002000000}">
      <formula1>学年</formula1>
    </dataValidation>
    <dataValidation type="list" allowBlank="1" showInputMessage="1" showErrorMessage="1" sqref="C2" xr:uid="{00000000-0002-0000-0200-000003000000}">
      <formula1>種目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00B0F0"/>
  </sheetPr>
  <dimension ref="B2:F16"/>
  <sheetViews>
    <sheetView showGridLines="0" workbookViewId="0">
      <selection activeCell="C7" sqref="C7"/>
    </sheetView>
  </sheetViews>
  <sheetFormatPr defaultRowHeight="21" x14ac:dyDescent="0.15"/>
  <cols>
    <col min="1" max="1" width="3.5" style="2" customWidth="1"/>
    <col min="2" max="2" width="10.875" style="2" customWidth="1"/>
    <col min="3" max="4" width="25.625" style="2" customWidth="1"/>
    <col min="5" max="5" width="14" style="2" bestFit="1" customWidth="1"/>
    <col min="6" max="6" width="20.25" style="2" customWidth="1"/>
    <col min="7" max="16384" width="9" style="2"/>
  </cols>
  <sheetData>
    <row r="2" spans="2:6" ht="22.5" customHeight="1" x14ac:dyDescent="0.15">
      <c r="B2" s="11" t="s">
        <v>26</v>
      </c>
      <c r="C2" s="9" t="s">
        <v>10</v>
      </c>
      <c r="D2" s="18"/>
      <c r="E2" s="19">
        <f>VLOOKUP(C2,学年チェック,2,0)</f>
        <v>4</v>
      </c>
      <c r="F2" s="18"/>
    </row>
    <row r="3" spans="2:6" ht="22.5" customHeight="1" x14ac:dyDescent="0.15">
      <c r="B3" s="11" t="s">
        <v>27</v>
      </c>
      <c r="C3" s="9"/>
      <c r="D3" s="15" t="s">
        <v>35</v>
      </c>
      <c r="E3" s="18"/>
      <c r="F3" s="18"/>
    </row>
    <row r="4" spans="2:6" ht="22.5" customHeight="1" x14ac:dyDescent="0.15">
      <c r="B4" s="11" t="s">
        <v>16</v>
      </c>
      <c r="C4" s="10"/>
      <c r="D4" s="15" t="s">
        <v>28</v>
      </c>
      <c r="E4" s="18"/>
      <c r="F4" s="18"/>
    </row>
    <row r="6" spans="2:6" ht="36.75" customHeight="1" x14ac:dyDescent="0.15">
      <c r="B6" s="7"/>
      <c r="C6" s="5" t="s">
        <v>8</v>
      </c>
      <c r="D6" s="5" t="s">
        <v>9</v>
      </c>
      <c r="E6" s="4" t="s">
        <v>7</v>
      </c>
      <c r="F6" s="14" t="str">
        <f>IF(C4&lt;&gt;"","所属クラブ名","個人登録番号")</f>
        <v>個人登録番号</v>
      </c>
    </row>
    <row r="7" spans="2:6" ht="25.5" customHeight="1" x14ac:dyDescent="0.15">
      <c r="B7" s="6" t="s">
        <v>5</v>
      </c>
      <c r="C7" s="28"/>
      <c r="D7" s="28"/>
      <c r="E7" s="26"/>
      <c r="F7" s="26"/>
    </row>
    <row r="8" spans="2:6" ht="25.5" customHeight="1" x14ac:dyDescent="0.15">
      <c r="B8" s="6" t="s">
        <v>6</v>
      </c>
      <c r="C8" s="28"/>
      <c r="D8" s="28"/>
      <c r="E8" s="26"/>
      <c r="F8" s="26"/>
    </row>
    <row r="9" spans="2:6" ht="25.5" customHeight="1" x14ac:dyDescent="0.15">
      <c r="B9" s="6">
        <v>1</v>
      </c>
      <c r="C9" s="28"/>
      <c r="D9" s="28"/>
      <c r="E9" s="29"/>
      <c r="F9" s="27"/>
    </row>
    <row r="10" spans="2:6" ht="25.5" customHeight="1" x14ac:dyDescent="0.15">
      <c r="B10" s="6">
        <v>2</v>
      </c>
      <c r="C10" s="28"/>
      <c r="D10" s="28"/>
      <c r="E10" s="29"/>
      <c r="F10" s="27"/>
    </row>
    <row r="11" spans="2:6" ht="25.5" customHeight="1" x14ac:dyDescent="0.15">
      <c r="B11" s="6">
        <v>3</v>
      </c>
      <c r="C11" s="28"/>
      <c r="D11" s="28"/>
      <c r="E11" s="29"/>
      <c r="F11" s="27"/>
    </row>
    <row r="12" spans="2:6" ht="25.5" customHeight="1" x14ac:dyDescent="0.15">
      <c r="B12" s="6">
        <v>4</v>
      </c>
      <c r="C12" s="28"/>
      <c r="D12" s="28"/>
      <c r="E12" s="29"/>
      <c r="F12" s="27"/>
    </row>
    <row r="13" spans="2:6" ht="25.5" customHeight="1" x14ac:dyDescent="0.15">
      <c r="B13" s="6">
        <v>5</v>
      </c>
      <c r="C13" s="28"/>
      <c r="D13" s="28"/>
      <c r="E13" s="29"/>
      <c r="F13" s="27"/>
    </row>
    <row r="14" spans="2:6" ht="25.5" customHeight="1" x14ac:dyDescent="0.15">
      <c r="B14" s="6">
        <v>6</v>
      </c>
      <c r="C14" s="28"/>
      <c r="D14" s="28"/>
      <c r="E14" s="29"/>
      <c r="F14" s="27"/>
    </row>
    <row r="15" spans="2:6" ht="25.5" customHeight="1" x14ac:dyDescent="0.15">
      <c r="B15" s="6">
        <v>7</v>
      </c>
      <c r="C15" s="28"/>
      <c r="D15" s="28"/>
      <c r="E15" s="29"/>
      <c r="F15" s="27"/>
    </row>
    <row r="16" spans="2:6" ht="25.5" customHeight="1" x14ac:dyDescent="0.15">
      <c r="B16" s="6">
        <v>8</v>
      </c>
      <c r="C16" s="28"/>
      <c r="D16" s="28"/>
      <c r="E16" s="29"/>
      <c r="F16" s="27"/>
    </row>
  </sheetData>
  <sheetProtection algorithmName="SHA-512" hashValue="FKAFiyeVk9TDZgNlGUkXs455Dq6+7eTxZatTFvah0kOD6YC1sJy902WsFijpSek3leTp5QY2H0uPF2+VQri8Tw==" saltValue="JdebGjknarC9k9kch3Njjg==" spinCount="100000" sheet="1" objects="1" scenarios="1"/>
  <phoneticPr fontId="1"/>
  <conditionalFormatting sqref="C2 C7:D13 E9:F13">
    <cfRule type="expression" dxfId="23" priority="4">
      <formula>C2=""</formula>
    </cfRule>
  </conditionalFormatting>
  <conditionalFormatting sqref="C4">
    <cfRule type="expression" dxfId="22" priority="3">
      <formula>$C$4&lt;&gt;""</formula>
    </cfRule>
  </conditionalFormatting>
  <conditionalFormatting sqref="F6">
    <cfRule type="expression" dxfId="21" priority="2">
      <formula>$F$6="所属クラブ名"</formula>
    </cfRule>
  </conditionalFormatting>
  <conditionalFormatting sqref="E9:E16">
    <cfRule type="expression" dxfId="20" priority="1" stopIfTrue="1">
      <formula>AND($F$6="個人登録番号",$E$2&lt;$E9)</formula>
    </cfRule>
  </conditionalFormatting>
  <dataValidations count="4">
    <dataValidation type="list" allowBlank="1" showInputMessage="1" showErrorMessage="1" sqref="C2" xr:uid="{00000000-0002-0000-0300-000000000000}">
      <formula1>種目</formula1>
    </dataValidation>
    <dataValidation type="list" allowBlank="1" showInputMessage="1" showErrorMessage="1" sqref="E9:E16" xr:uid="{00000000-0002-0000-0300-000001000000}">
      <formula1>学年</formula1>
    </dataValidation>
    <dataValidation type="list" allowBlank="1" showInputMessage="1" showErrorMessage="1" sqref="C4" xr:uid="{00000000-0002-0000-0300-000002000000}">
      <formula1>オープン参加</formula1>
    </dataValidation>
    <dataValidation type="list" allowBlank="1" showInputMessage="1" showErrorMessage="1" sqref="C3" xr:uid="{00000000-0002-0000-0300-000003000000}">
      <formula1>チーム種別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00B0F0"/>
  </sheetPr>
  <dimension ref="B2:F16"/>
  <sheetViews>
    <sheetView showGridLines="0" workbookViewId="0">
      <selection activeCell="C7" sqref="C7"/>
    </sheetView>
  </sheetViews>
  <sheetFormatPr defaultRowHeight="21" x14ac:dyDescent="0.15"/>
  <cols>
    <col min="1" max="1" width="3.5" style="2" customWidth="1"/>
    <col min="2" max="2" width="10.875" style="2" customWidth="1"/>
    <col min="3" max="4" width="25.625" style="2" customWidth="1"/>
    <col min="5" max="5" width="14" style="2" bestFit="1" customWidth="1"/>
    <col min="6" max="6" width="20.25" style="2" customWidth="1"/>
    <col min="7" max="16384" width="9" style="2"/>
  </cols>
  <sheetData>
    <row r="2" spans="2:6" ht="22.5" customHeight="1" x14ac:dyDescent="0.15">
      <c r="B2" s="11" t="s">
        <v>26</v>
      </c>
      <c r="C2" s="9" t="s">
        <v>11</v>
      </c>
      <c r="D2" s="18"/>
      <c r="E2" s="19">
        <f>VLOOKUP(C2,学年チェック,2,0)</f>
        <v>5</v>
      </c>
      <c r="F2" s="18"/>
    </row>
    <row r="3" spans="2:6" ht="22.5" customHeight="1" x14ac:dyDescent="0.15">
      <c r="B3" s="11" t="s">
        <v>27</v>
      </c>
      <c r="C3" s="9"/>
      <c r="D3" s="15" t="s">
        <v>35</v>
      </c>
      <c r="E3" s="18"/>
      <c r="F3" s="18"/>
    </row>
    <row r="4" spans="2:6" ht="22.5" customHeight="1" x14ac:dyDescent="0.15">
      <c r="B4" s="11" t="s">
        <v>16</v>
      </c>
      <c r="C4" s="10"/>
      <c r="D4" s="15" t="s">
        <v>28</v>
      </c>
      <c r="E4" s="18"/>
      <c r="F4" s="18"/>
    </row>
    <row r="6" spans="2:6" ht="36.75" customHeight="1" x14ac:dyDescent="0.15">
      <c r="B6" s="7"/>
      <c r="C6" s="5" t="s">
        <v>8</v>
      </c>
      <c r="D6" s="5" t="s">
        <v>9</v>
      </c>
      <c r="E6" s="4" t="s">
        <v>7</v>
      </c>
      <c r="F6" s="14" t="str">
        <f>IF(C4&lt;&gt;"","所属クラブ名","個人登録番号")</f>
        <v>個人登録番号</v>
      </c>
    </row>
    <row r="7" spans="2:6" ht="25.5" customHeight="1" x14ac:dyDescent="0.15">
      <c r="B7" s="6" t="s">
        <v>5</v>
      </c>
      <c r="C7" s="28"/>
      <c r="D7" s="28"/>
      <c r="E7" s="26"/>
      <c r="F7" s="26"/>
    </row>
    <row r="8" spans="2:6" ht="25.5" customHeight="1" x14ac:dyDescent="0.15">
      <c r="B8" s="6" t="s">
        <v>6</v>
      </c>
      <c r="C8" s="28"/>
      <c r="D8" s="28"/>
      <c r="E8" s="26"/>
      <c r="F8" s="26"/>
    </row>
    <row r="9" spans="2:6" ht="25.5" customHeight="1" x14ac:dyDescent="0.15">
      <c r="B9" s="6">
        <v>1</v>
      </c>
      <c r="C9" s="28"/>
      <c r="D9" s="28"/>
      <c r="E9" s="29"/>
      <c r="F9" s="27"/>
    </row>
    <row r="10" spans="2:6" ht="25.5" customHeight="1" x14ac:dyDescent="0.15">
      <c r="B10" s="6">
        <v>2</v>
      </c>
      <c r="C10" s="28"/>
      <c r="D10" s="28"/>
      <c r="E10" s="29"/>
      <c r="F10" s="27"/>
    </row>
    <row r="11" spans="2:6" ht="25.5" customHeight="1" x14ac:dyDescent="0.15">
      <c r="B11" s="6">
        <v>3</v>
      </c>
      <c r="C11" s="28"/>
      <c r="D11" s="28"/>
      <c r="E11" s="29"/>
      <c r="F11" s="27"/>
    </row>
    <row r="12" spans="2:6" ht="25.5" customHeight="1" x14ac:dyDescent="0.15">
      <c r="B12" s="6">
        <v>4</v>
      </c>
      <c r="C12" s="28"/>
      <c r="D12" s="28"/>
      <c r="E12" s="29"/>
      <c r="F12" s="27"/>
    </row>
    <row r="13" spans="2:6" ht="25.5" customHeight="1" x14ac:dyDescent="0.15">
      <c r="B13" s="6">
        <v>5</v>
      </c>
      <c r="C13" s="28"/>
      <c r="D13" s="28"/>
      <c r="E13" s="29"/>
      <c r="F13" s="27"/>
    </row>
    <row r="14" spans="2:6" ht="25.5" customHeight="1" x14ac:dyDescent="0.15">
      <c r="B14" s="6">
        <v>6</v>
      </c>
      <c r="C14" s="28"/>
      <c r="D14" s="28"/>
      <c r="E14" s="29"/>
      <c r="F14" s="27"/>
    </row>
    <row r="15" spans="2:6" ht="25.5" customHeight="1" x14ac:dyDescent="0.15">
      <c r="B15" s="6">
        <v>7</v>
      </c>
      <c r="C15" s="28"/>
      <c r="D15" s="28"/>
      <c r="E15" s="29"/>
      <c r="F15" s="27"/>
    </row>
    <row r="16" spans="2:6" ht="25.5" customHeight="1" x14ac:dyDescent="0.15">
      <c r="B16" s="6">
        <v>8</v>
      </c>
      <c r="C16" s="28"/>
      <c r="D16" s="28"/>
      <c r="E16" s="29"/>
      <c r="F16" s="27"/>
    </row>
  </sheetData>
  <sheetProtection algorithmName="SHA-512" hashValue="bNDsGuBgPthfGUNDffAW7PvOfaeyFZY5d4J8Afjj7iWuWwN2XVe4GjoZKAg1LL1DZoORtz0aB6IBNhIYHgApqw==" saltValue="d51N/ujaXlS/osh/Lt4mbw==" spinCount="100000" sheet="1" objects="1" scenarios="1"/>
  <phoneticPr fontId="1"/>
  <conditionalFormatting sqref="C2 C7:D13 E9:F13">
    <cfRule type="expression" dxfId="19" priority="4">
      <formula>C2=""</formula>
    </cfRule>
  </conditionalFormatting>
  <conditionalFormatting sqref="C4">
    <cfRule type="expression" dxfId="18" priority="3">
      <formula>$C$4&lt;&gt;""</formula>
    </cfRule>
  </conditionalFormatting>
  <conditionalFormatting sqref="F6">
    <cfRule type="expression" dxfId="17" priority="2">
      <formula>$F$6="所属クラブ名"</formula>
    </cfRule>
  </conditionalFormatting>
  <conditionalFormatting sqref="E9:E16">
    <cfRule type="expression" dxfId="16" priority="1" stopIfTrue="1">
      <formula>AND($F$6="個人登録番号",$E$2&lt;$E9)</formula>
    </cfRule>
  </conditionalFormatting>
  <dataValidations count="4">
    <dataValidation type="list" allowBlank="1" showInputMessage="1" showErrorMessage="1" sqref="C3" xr:uid="{00000000-0002-0000-0400-000000000000}">
      <formula1>チーム種別</formula1>
    </dataValidation>
    <dataValidation type="list" allowBlank="1" showInputMessage="1" showErrorMessage="1" sqref="C4" xr:uid="{00000000-0002-0000-0400-000001000000}">
      <formula1>オープン参加</formula1>
    </dataValidation>
    <dataValidation type="list" allowBlank="1" showInputMessage="1" showErrorMessage="1" sqref="E9:E16" xr:uid="{00000000-0002-0000-0400-000002000000}">
      <formula1>学年</formula1>
    </dataValidation>
    <dataValidation type="list" allowBlank="1" showInputMessage="1" showErrorMessage="1" sqref="C2" xr:uid="{00000000-0002-0000-0400-000003000000}">
      <formula1>種目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00B0F0"/>
  </sheetPr>
  <dimension ref="B2:F16"/>
  <sheetViews>
    <sheetView showGridLines="0" workbookViewId="0">
      <selection activeCell="C7" sqref="C7"/>
    </sheetView>
  </sheetViews>
  <sheetFormatPr defaultRowHeight="21" x14ac:dyDescent="0.15"/>
  <cols>
    <col min="1" max="1" width="3.5" style="2" customWidth="1"/>
    <col min="2" max="2" width="10.875" style="2" customWidth="1"/>
    <col min="3" max="4" width="25.625" style="2" customWidth="1"/>
    <col min="5" max="5" width="14" style="2" bestFit="1" customWidth="1"/>
    <col min="6" max="6" width="20.25" style="2" customWidth="1"/>
    <col min="7" max="16384" width="9" style="2"/>
  </cols>
  <sheetData>
    <row r="2" spans="2:6" ht="22.5" customHeight="1" x14ac:dyDescent="0.15">
      <c r="B2" s="11" t="s">
        <v>26</v>
      </c>
      <c r="C2" s="9" t="s">
        <v>12</v>
      </c>
      <c r="D2" s="18"/>
      <c r="E2" s="19">
        <f>VLOOKUP(C2,学年チェック,2,0)</f>
        <v>6</v>
      </c>
      <c r="F2" s="18"/>
    </row>
    <row r="3" spans="2:6" ht="22.5" customHeight="1" x14ac:dyDescent="0.15">
      <c r="B3" s="11" t="s">
        <v>27</v>
      </c>
      <c r="C3" s="9"/>
      <c r="D3" s="15" t="s">
        <v>35</v>
      </c>
      <c r="E3" s="18"/>
      <c r="F3" s="18"/>
    </row>
    <row r="4" spans="2:6" ht="22.5" customHeight="1" x14ac:dyDescent="0.15">
      <c r="B4" s="11" t="s">
        <v>16</v>
      </c>
      <c r="C4" s="10"/>
      <c r="D4" s="15" t="s">
        <v>28</v>
      </c>
      <c r="E4" s="18"/>
      <c r="F4" s="18"/>
    </row>
    <row r="6" spans="2:6" ht="36.75" customHeight="1" x14ac:dyDescent="0.15">
      <c r="B6" s="7"/>
      <c r="C6" s="5" t="s">
        <v>8</v>
      </c>
      <c r="D6" s="5" t="s">
        <v>9</v>
      </c>
      <c r="E6" s="4" t="s">
        <v>7</v>
      </c>
      <c r="F6" s="14" t="str">
        <f>IF(C4&lt;&gt;"","所属クラブ名","個人登録番号")</f>
        <v>個人登録番号</v>
      </c>
    </row>
    <row r="7" spans="2:6" ht="25.5" customHeight="1" x14ac:dyDescent="0.15">
      <c r="B7" s="6" t="s">
        <v>5</v>
      </c>
      <c r="C7" s="28"/>
      <c r="D7" s="28"/>
      <c r="E7" s="26"/>
      <c r="F7" s="26"/>
    </row>
    <row r="8" spans="2:6" ht="25.5" customHeight="1" x14ac:dyDescent="0.15">
      <c r="B8" s="6" t="s">
        <v>6</v>
      </c>
      <c r="C8" s="28"/>
      <c r="D8" s="28"/>
      <c r="E8" s="26"/>
      <c r="F8" s="26"/>
    </row>
    <row r="9" spans="2:6" ht="25.5" customHeight="1" x14ac:dyDescent="0.15">
      <c r="B9" s="6">
        <v>1</v>
      </c>
      <c r="C9" s="28"/>
      <c r="D9" s="28"/>
      <c r="E9" s="29"/>
      <c r="F9" s="27"/>
    </row>
    <row r="10" spans="2:6" ht="25.5" customHeight="1" x14ac:dyDescent="0.15">
      <c r="B10" s="6">
        <v>2</v>
      </c>
      <c r="C10" s="28"/>
      <c r="D10" s="28"/>
      <c r="E10" s="29"/>
      <c r="F10" s="27"/>
    </row>
    <row r="11" spans="2:6" ht="25.5" customHeight="1" x14ac:dyDescent="0.15">
      <c r="B11" s="6">
        <v>3</v>
      </c>
      <c r="C11" s="28"/>
      <c r="D11" s="28"/>
      <c r="E11" s="29"/>
      <c r="F11" s="27"/>
    </row>
    <row r="12" spans="2:6" ht="25.5" customHeight="1" x14ac:dyDescent="0.15">
      <c r="B12" s="6">
        <v>4</v>
      </c>
      <c r="C12" s="28"/>
      <c r="D12" s="28"/>
      <c r="E12" s="29"/>
      <c r="F12" s="27"/>
    </row>
    <row r="13" spans="2:6" ht="25.5" customHeight="1" x14ac:dyDescent="0.15">
      <c r="B13" s="6">
        <v>5</v>
      </c>
      <c r="C13" s="28"/>
      <c r="D13" s="28"/>
      <c r="E13" s="29"/>
      <c r="F13" s="27"/>
    </row>
    <row r="14" spans="2:6" ht="25.5" customHeight="1" x14ac:dyDescent="0.15">
      <c r="B14" s="6">
        <v>6</v>
      </c>
      <c r="C14" s="28"/>
      <c r="D14" s="28"/>
      <c r="E14" s="29"/>
      <c r="F14" s="27"/>
    </row>
    <row r="15" spans="2:6" ht="25.5" customHeight="1" x14ac:dyDescent="0.15">
      <c r="B15" s="6">
        <v>7</v>
      </c>
      <c r="C15" s="28"/>
      <c r="D15" s="28"/>
      <c r="E15" s="29"/>
      <c r="F15" s="27"/>
    </row>
    <row r="16" spans="2:6" ht="25.5" customHeight="1" x14ac:dyDescent="0.15">
      <c r="B16" s="6">
        <v>8</v>
      </c>
      <c r="C16" s="28"/>
      <c r="D16" s="28"/>
      <c r="E16" s="29"/>
      <c r="F16" s="27"/>
    </row>
  </sheetData>
  <sheetProtection algorithmName="SHA-512" hashValue="j/UwB7RzF9+u38ySePX3ECmTLUD58U9xbLIIJEx5J9BrZveb9ylFIIWxZ2XmaDUfFqA3shSBwuRIqk32C2pQnw==" saltValue="5E5t9arow+gLlggCMBx/cQ==" spinCount="100000" sheet="1" objects="1" scenarios="1"/>
  <phoneticPr fontId="1"/>
  <conditionalFormatting sqref="C2 C7:D13 E9:F13">
    <cfRule type="expression" dxfId="15" priority="4">
      <formula>C2=""</formula>
    </cfRule>
  </conditionalFormatting>
  <conditionalFormatting sqref="C4">
    <cfRule type="expression" dxfId="14" priority="3">
      <formula>$C$4&lt;&gt;""</formula>
    </cfRule>
  </conditionalFormatting>
  <conditionalFormatting sqref="F6">
    <cfRule type="expression" dxfId="13" priority="2">
      <formula>$F$6="所属クラブ名"</formula>
    </cfRule>
  </conditionalFormatting>
  <conditionalFormatting sqref="E9:E16">
    <cfRule type="expression" dxfId="12" priority="1" stopIfTrue="1">
      <formula>AND($F$6="個人登録番号",$E$2&lt;$E9)</formula>
    </cfRule>
  </conditionalFormatting>
  <dataValidations count="4">
    <dataValidation type="list" allowBlank="1" showInputMessage="1" showErrorMessage="1" sqref="C2" xr:uid="{00000000-0002-0000-0500-000000000000}">
      <formula1>種目</formula1>
    </dataValidation>
    <dataValidation type="list" allowBlank="1" showInputMessage="1" showErrorMessage="1" sqref="E9:E16" xr:uid="{00000000-0002-0000-0500-000001000000}">
      <formula1>学年</formula1>
    </dataValidation>
    <dataValidation type="list" allowBlank="1" showInputMessage="1" showErrorMessage="1" sqref="C4" xr:uid="{00000000-0002-0000-0500-000002000000}">
      <formula1>オープン参加</formula1>
    </dataValidation>
    <dataValidation type="list" allowBlank="1" showInputMessage="1" showErrorMessage="1" sqref="C3" xr:uid="{00000000-0002-0000-0500-000003000000}">
      <formula1>チーム種別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3399"/>
  </sheetPr>
  <dimension ref="B2:F16"/>
  <sheetViews>
    <sheetView showGridLines="0" workbookViewId="0">
      <selection activeCell="C7" sqref="C7"/>
    </sheetView>
  </sheetViews>
  <sheetFormatPr defaultRowHeight="21" x14ac:dyDescent="0.15"/>
  <cols>
    <col min="1" max="1" width="3.5" style="2" customWidth="1"/>
    <col min="2" max="2" width="10.875" style="2" customWidth="1"/>
    <col min="3" max="4" width="25.625" style="2" customWidth="1"/>
    <col min="5" max="5" width="14" style="2" bestFit="1" customWidth="1"/>
    <col min="6" max="6" width="20.25" style="2" customWidth="1"/>
    <col min="7" max="16384" width="9" style="2"/>
  </cols>
  <sheetData>
    <row r="2" spans="2:6" ht="22.5" customHeight="1" x14ac:dyDescent="0.15">
      <c r="B2" s="11" t="s">
        <v>26</v>
      </c>
      <c r="C2" s="9" t="s">
        <v>13</v>
      </c>
      <c r="D2" s="18"/>
      <c r="E2" s="19">
        <f>VLOOKUP(C2,学年チェック,2,0)</f>
        <v>4</v>
      </c>
      <c r="F2" s="18"/>
    </row>
    <row r="3" spans="2:6" ht="22.5" customHeight="1" x14ac:dyDescent="0.15">
      <c r="B3" s="11" t="s">
        <v>27</v>
      </c>
      <c r="C3" s="9"/>
      <c r="D3" s="15" t="s">
        <v>35</v>
      </c>
      <c r="E3" s="18"/>
      <c r="F3" s="18"/>
    </row>
    <row r="4" spans="2:6" ht="22.5" customHeight="1" x14ac:dyDescent="0.15">
      <c r="B4" s="11" t="s">
        <v>16</v>
      </c>
      <c r="C4" s="10"/>
      <c r="D4" s="15" t="s">
        <v>28</v>
      </c>
      <c r="E4" s="18"/>
      <c r="F4" s="18"/>
    </row>
    <row r="6" spans="2:6" ht="36.75" customHeight="1" x14ac:dyDescent="0.15">
      <c r="B6" s="7"/>
      <c r="C6" s="5" t="s">
        <v>8</v>
      </c>
      <c r="D6" s="5" t="s">
        <v>9</v>
      </c>
      <c r="E6" s="4" t="s">
        <v>7</v>
      </c>
      <c r="F6" s="14" t="str">
        <f>IF(C4&lt;&gt;"","所属クラブ名","個人登録番号")</f>
        <v>個人登録番号</v>
      </c>
    </row>
    <row r="7" spans="2:6" ht="25.5" customHeight="1" x14ac:dyDescent="0.15">
      <c r="B7" s="6" t="s">
        <v>5</v>
      </c>
      <c r="C7" s="28"/>
      <c r="D7" s="28"/>
      <c r="E7" s="26"/>
      <c r="F7" s="26"/>
    </row>
    <row r="8" spans="2:6" ht="25.5" customHeight="1" x14ac:dyDescent="0.15">
      <c r="B8" s="6" t="s">
        <v>6</v>
      </c>
      <c r="C8" s="28"/>
      <c r="D8" s="28"/>
      <c r="E8" s="26"/>
      <c r="F8" s="26"/>
    </row>
    <row r="9" spans="2:6" ht="25.5" customHeight="1" x14ac:dyDescent="0.15">
      <c r="B9" s="6">
        <v>1</v>
      </c>
      <c r="C9" s="28"/>
      <c r="D9" s="28"/>
      <c r="E9" s="29"/>
      <c r="F9" s="27"/>
    </row>
    <row r="10" spans="2:6" ht="25.5" customHeight="1" x14ac:dyDescent="0.15">
      <c r="B10" s="6">
        <v>2</v>
      </c>
      <c r="C10" s="28"/>
      <c r="D10" s="28"/>
      <c r="E10" s="29"/>
      <c r="F10" s="27"/>
    </row>
    <row r="11" spans="2:6" ht="25.5" customHeight="1" x14ac:dyDescent="0.15">
      <c r="B11" s="6">
        <v>3</v>
      </c>
      <c r="C11" s="28"/>
      <c r="D11" s="28"/>
      <c r="E11" s="29"/>
      <c r="F11" s="27"/>
    </row>
    <row r="12" spans="2:6" ht="25.5" customHeight="1" x14ac:dyDescent="0.15">
      <c r="B12" s="6">
        <v>4</v>
      </c>
      <c r="C12" s="28"/>
      <c r="D12" s="28"/>
      <c r="E12" s="29"/>
      <c r="F12" s="27"/>
    </row>
    <row r="13" spans="2:6" ht="25.5" customHeight="1" x14ac:dyDescent="0.15">
      <c r="B13" s="6">
        <v>5</v>
      </c>
      <c r="C13" s="28"/>
      <c r="D13" s="28"/>
      <c r="E13" s="29"/>
      <c r="F13" s="27"/>
    </row>
    <row r="14" spans="2:6" ht="25.5" customHeight="1" x14ac:dyDescent="0.15">
      <c r="B14" s="6">
        <v>6</v>
      </c>
      <c r="C14" s="28"/>
      <c r="D14" s="28"/>
      <c r="E14" s="29"/>
      <c r="F14" s="27"/>
    </row>
    <row r="15" spans="2:6" ht="25.5" customHeight="1" x14ac:dyDescent="0.15">
      <c r="B15" s="6">
        <v>7</v>
      </c>
      <c r="C15" s="28"/>
      <c r="D15" s="28"/>
      <c r="E15" s="29"/>
      <c r="F15" s="27"/>
    </row>
    <row r="16" spans="2:6" ht="25.5" customHeight="1" x14ac:dyDescent="0.15">
      <c r="B16" s="6">
        <v>8</v>
      </c>
      <c r="C16" s="28"/>
      <c r="D16" s="28"/>
      <c r="E16" s="29"/>
      <c r="F16" s="27"/>
    </row>
  </sheetData>
  <sheetProtection algorithmName="SHA-512" hashValue="swM7oxnhuUJoThhexZ8lY7QepSunReMWE28/YKuh2Tvn/X78EmKjRcCdtdBN3ocCZtUdRDpzyKz/FgIxWCpWlQ==" saltValue="vBMewWh19Y3lgXwaLbzY8Q==" spinCount="100000" sheet="1" objects="1" scenarios="1"/>
  <phoneticPr fontId="1"/>
  <conditionalFormatting sqref="C2 C7:D13 E9:F13">
    <cfRule type="expression" dxfId="11" priority="4">
      <formula>C2=""</formula>
    </cfRule>
  </conditionalFormatting>
  <conditionalFormatting sqref="C4">
    <cfRule type="expression" dxfId="10" priority="3">
      <formula>$C$4&lt;&gt;""</formula>
    </cfRule>
  </conditionalFormatting>
  <conditionalFormatting sqref="F6">
    <cfRule type="expression" dxfId="9" priority="2">
      <formula>$F$6="所属クラブ名"</formula>
    </cfRule>
  </conditionalFormatting>
  <conditionalFormatting sqref="E9:E16">
    <cfRule type="expression" dxfId="8" priority="1" stopIfTrue="1">
      <formula>AND($F$6="個人登録番号",$E$2&lt;$E9)</formula>
    </cfRule>
  </conditionalFormatting>
  <dataValidations count="4">
    <dataValidation type="list" allowBlank="1" showInputMessage="1" showErrorMessage="1" sqref="C3" xr:uid="{00000000-0002-0000-0600-000000000000}">
      <formula1>チーム種別</formula1>
    </dataValidation>
    <dataValidation type="list" allowBlank="1" showInputMessage="1" showErrorMessage="1" sqref="C4" xr:uid="{00000000-0002-0000-0600-000001000000}">
      <formula1>オープン参加</formula1>
    </dataValidation>
    <dataValidation type="list" allowBlank="1" showInputMessage="1" showErrorMessage="1" sqref="E9:E16" xr:uid="{00000000-0002-0000-0600-000002000000}">
      <formula1>学年</formula1>
    </dataValidation>
    <dataValidation type="list" allowBlank="1" showInputMessage="1" showErrorMessage="1" sqref="C2" xr:uid="{00000000-0002-0000-0600-000003000000}">
      <formula1>種目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3399"/>
  </sheetPr>
  <dimension ref="B2:F16"/>
  <sheetViews>
    <sheetView showGridLines="0" workbookViewId="0">
      <selection activeCell="C7" sqref="C7"/>
    </sheetView>
  </sheetViews>
  <sheetFormatPr defaultRowHeight="21" x14ac:dyDescent="0.15"/>
  <cols>
    <col min="1" max="1" width="3.5" style="2" customWidth="1"/>
    <col min="2" max="2" width="10.875" style="2" customWidth="1"/>
    <col min="3" max="4" width="25.625" style="2" customWidth="1"/>
    <col min="5" max="5" width="14" style="2" bestFit="1" customWidth="1"/>
    <col min="6" max="6" width="20.25" style="2" customWidth="1"/>
    <col min="7" max="16384" width="9" style="2"/>
  </cols>
  <sheetData>
    <row r="2" spans="2:6" ht="22.5" customHeight="1" x14ac:dyDescent="0.15">
      <c r="B2" s="11" t="s">
        <v>26</v>
      </c>
      <c r="C2" s="9" t="s">
        <v>14</v>
      </c>
      <c r="D2" s="18"/>
      <c r="E2" s="19">
        <f>VLOOKUP(C2,学年チェック,2,0)</f>
        <v>5</v>
      </c>
      <c r="F2" s="18"/>
    </row>
    <row r="3" spans="2:6" ht="22.5" customHeight="1" x14ac:dyDescent="0.15">
      <c r="B3" s="11" t="s">
        <v>27</v>
      </c>
      <c r="C3" s="9"/>
      <c r="D3" s="15" t="s">
        <v>35</v>
      </c>
      <c r="E3" s="18"/>
      <c r="F3" s="18"/>
    </row>
    <row r="4" spans="2:6" ht="22.5" customHeight="1" x14ac:dyDescent="0.15">
      <c r="B4" s="11" t="s">
        <v>16</v>
      </c>
      <c r="C4" s="10"/>
      <c r="D4" s="15" t="s">
        <v>28</v>
      </c>
      <c r="E4" s="18"/>
      <c r="F4" s="18"/>
    </row>
    <row r="6" spans="2:6" ht="36.75" customHeight="1" x14ac:dyDescent="0.15">
      <c r="B6" s="7"/>
      <c r="C6" s="5" t="s">
        <v>8</v>
      </c>
      <c r="D6" s="5" t="s">
        <v>9</v>
      </c>
      <c r="E6" s="4" t="s">
        <v>7</v>
      </c>
      <c r="F6" s="14" t="str">
        <f>IF(C4&lt;&gt;"","所属クラブ名","個人登録番号")</f>
        <v>個人登録番号</v>
      </c>
    </row>
    <row r="7" spans="2:6" ht="25.5" customHeight="1" x14ac:dyDescent="0.15">
      <c r="B7" s="6" t="s">
        <v>5</v>
      </c>
      <c r="C7" s="28"/>
      <c r="D7" s="28"/>
      <c r="E7" s="26"/>
      <c r="F7" s="26"/>
    </row>
    <row r="8" spans="2:6" ht="25.5" customHeight="1" x14ac:dyDescent="0.15">
      <c r="B8" s="6" t="s">
        <v>6</v>
      </c>
      <c r="C8" s="28"/>
      <c r="D8" s="28"/>
      <c r="E8" s="26"/>
      <c r="F8" s="26"/>
    </row>
    <row r="9" spans="2:6" ht="25.5" customHeight="1" x14ac:dyDescent="0.15">
      <c r="B9" s="6">
        <v>1</v>
      </c>
      <c r="C9" s="28"/>
      <c r="D9" s="28"/>
      <c r="E9" s="29"/>
      <c r="F9" s="27"/>
    </row>
    <row r="10" spans="2:6" ht="25.5" customHeight="1" x14ac:dyDescent="0.15">
      <c r="B10" s="6">
        <v>2</v>
      </c>
      <c r="C10" s="28"/>
      <c r="D10" s="28"/>
      <c r="E10" s="29"/>
      <c r="F10" s="27"/>
    </row>
    <row r="11" spans="2:6" ht="25.5" customHeight="1" x14ac:dyDescent="0.15">
      <c r="B11" s="6">
        <v>3</v>
      </c>
      <c r="C11" s="28"/>
      <c r="D11" s="28"/>
      <c r="E11" s="29"/>
      <c r="F11" s="27"/>
    </row>
    <row r="12" spans="2:6" ht="25.5" customHeight="1" x14ac:dyDescent="0.15">
      <c r="B12" s="6">
        <v>4</v>
      </c>
      <c r="C12" s="28"/>
      <c r="D12" s="28"/>
      <c r="E12" s="29"/>
      <c r="F12" s="27"/>
    </row>
    <row r="13" spans="2:6" ht="25.5" customHeight="1" x14ac:dyDescent="0.15">
      <c r="B13" s="6">
        <v>5</v>
      </c>
      <c r="C13" s="28"/>
      <c r="D13" s="28"/>
      <c r="E13" s="29"/>
      <c r="F13" s="27"/>
    </row>
    <row r="14" spans="2:6" ht="25.5" customHeight="1" x14ac:dyDescent="0.15">
      <c r="B14" s="6">
        <v>6</v>
      </c>
      <c r="C14" s="28"/>
      <c r="D14" s="28"/>
      <c r="E14" s="29"/>
      <c r="F14" s="27"/>
    </row>
    <row r="15" spans="2:6" ht="25.5" customHeight="1" x14ac:dyDescent="0.15">
      <c r="B15" s="6">
        <v>7</v>
      </c>
      <c r="C15" s="28"/>
      <c r="D15" s="28"/>
      <c r="E15" s="29"/>
      <c r="F15" s="27"/>
    </row>
    <row r="16" spans="2:6" ht="25.5" customHeight="1" x14ac:dyDescent="0.15">
      <c r="B16" s="6">
        <v>8</v>
      </c>
      <c r="C16" s="28"/>
      <c r="D16" s="28"/>
      <c r="E16" s="29"/>
      <c r="F16" s="27"/>
    </row>
  </sheetData>
  <sheetProtection algorithmName="SHA-512" hashValue="vi90EkZAkWDYO3n43qCNVy/1/zvjaSR1xpmtmZCsiXD4RzgW7bpbEqLwU0SnDIhy/8uIKQjg37ae0eO+NKFWsg==" saltValue="oHSjXrBQosqMQfTtojwUxA==" spinCount="100000" sheet="1" objects="1" scenarios="1"/>
  <phoneticPr fontId="1"/>
  <conditionalFormatting sqref="C2 C7:D13 E9:F13">
    <cfRule type="expression" dxfId="7" priority="4">
      <formula>C2=""</formula>
    </cfRule>
  </conditionalFormatting>
  <conditionalFormatting sqref="C4">
    <cfRule type="expression" dxfId="6" priority="3">
      <formula>$C$4&lt;&gt;""</formula>
    </cfRule>
  </conditionalFormatting>
  <conditionalFormatting sqref="F6">
    <cfRule type="expression" dxfId="5" priority="2">
      <formula>$F$6="所属クラブ名"</formula>
    </cfRule>
  </conditionalFormatting>
  <conditionalFormatting sqref="E9:E16">
    <cfRule type="expression" dxfId="4" priority="1" stopIfTrue="1">
      <formula>AND($F$6="個人登録番号",$E$2&lt;$E9)</formula>
    </cfRule>
  </conditionalFormatting>
  <dataValidations count="4">
    <dataValidation type="list" allowBlank="1" showInputMessage="1" showErrorMessage="1" sqref="C2" xr:uid="{00000000-0002-0000-0700-000000000000}">
      <formula1>種目</formula1>
    </dataValidation>
    <dataValidation type="list" allowBlank="1" showInputMessage="1" showErrorMessage="1" sqref="E9:E16" xr:uid="{00000000-0002-0000-0700-000001000000}">
      <formula1>学年</formula1>
    </dataValidation>
    <dataValidation type="list" allowBlank="1" showInputMessage="1" showErrorMessage="1" sqref="C4" xr:uid="{00000000-0002-0000-0700-000002000000}">
      <formula1>オープン参加</formula1>
    </dataValidation>
    <dataValidation type="list" allowBlank="1" showInputMessage="1" showErrorMessage="1" sqref="C3" xr:uid="{00000000-0002-0000-0700-000003000000}">
      <formula1>チーム種別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FF3399"/>
  </sheetPr>
  <dimension ref="B2:F16"/>
  <sheetViews>
    <sheetView showGridLines="0" workbookViewId="0">
      <selection activeCell="C7" sqref="C7"/>
    </sheetView>
  </sheetViews>
  <sheetFormatPr defaultRowHeight="21" x14ac:dyDescent="0.15"/>
  <cols>
    <col min="1" max="1" width="3.5" style="2" customWidth="1"/>
    <col min="2" max="2" width="10.875" style="2" customWidth="1"/>
    <col min="3" max="4" width="25.625" style="2" customWidth="1"/>
    <col min="5" max="5" width="14" style="2" bestFit="1" customWidth="1"/>
    <col min="6" max="6" width="20.25" style="2" customWidth="1"/>
    <col min="7" max="16384" width="9" style="2"/>
  </cols>
  <sheetData>
    <row r="2" spans="2:6" ht="22.5" customHeight="1" x14ac:dyDescent="0.15">
      <c r="B2" s="11" t="s">
        <v>26</v>
      </c>
      <c r="C2" s="9" t="s">
        <v>15</v>
      </c>
      <c r="D2" s="18"/>
      <c r="E2" s="19">
        <f>VLOOKUP(C2,学年チェック,2,0)</f>
        <v>6</v>
      </c>
      <c r="F2" s="18"/>
    </row>
    <row r="3" spans="2:6" ht="22.5" customHeight="1" x14ac:dyDescent="0.15">
      <c r="B3" s="11" t="s">
        <v>27</v>
      </c>
      <c r="C3" s="9"/>
      <c r="D3" s="15" t="s">
        <v>35</v>
      </c>
      <c r="E3" s="18"/>
      <c r="F3" s="18"/>
    </row>
    <row r="4" spans="2:6" ht="22.5" customHeight="1" x14ac:dyDescent="0.15">
      <c r="B4" s="11" t="s">
        <v>16</v>
      </c>
      <c r="C4" s="10"/>
      <c r="D4" s="15" t="s">
        <v>28</v>
      </c>
      <c r="E4" s="18"/>
      <c r="F4" s="18"/>
    </row>
    <row r="6" spans="2:6" ht="36.75" customHeight="1" x14ac:dyDescent="0.15">
      <c r="B6" s="7"/>
      <c r="C6" s="5" t="s">
        <v>8</v>
      </c>
      <c r="D6" s="5" t="s">
        <v>9</v>
      </c>
      <c r="E6" s="4" t="s">
        <v>7</v>
      </c>
      <c r="F6" s="14" t="str">
        <f>IF(C4&lt;&gt;"","所属クラブ名","個人登録番号")</f>
        <v>個人登録番号</v>
      </c>
    </row>
    <row r="7" spans="2:6" ht="25.5" customHeight="1" x14ac:dyDescent="0.15">
      <c r="B7" s="6" t="s">
        <v>5</v>
      </c>
      <c r="C7" s="28"/>
      <c r="D7" s="28"/>
      <c r="E7" s="26"/>
      <c r="F7" s="26"/>
    </row>
    <row r="8" spans="2:6" ht="25.5" customHeight="1" x14ac:dyDescent="0.15">
      <c r="B8" s="6" t="s">
        <v>6</v>
      </c>
      <c r="C8" s="28"/>
      <c r="D8" s="28"/>
      <c r="E8" s="26"/>
      <c r="F8" s="26"/>
    </row>
    <row r="9" spans="2:6" ht="25.5" customHeight="1" x14ac:dyDescent="0.15">
      <c r="B9" s="6">
        <v>1</v>
      </c>
      <c r="C9" s="28"/>
      <c r="D9" s="28"/>
      <c r="E9" s="29"/>
      <c r="F9" s="27"/>
    </row>
    <row r="10" spans="2:6" ht="25.5" customHeight="1" x14ac:dyDescent="0.15">
      <c r="B10" s="6">
        <v>2</v>
      </c>
      <c r="C10" s="28"/>
      <c r="D10" s="28"/>
      <c r="E10" s="29"/>
      <c r="F10" s="27"/>
    </row>
    <row r="11" spans="2:6" ht="25.5" customHeight="1" x14ac:dyDescent="0.15">
      <c r="B11" s="6">
        <v>3</v>
      </c>
      <c r="C11" s="28"/>
      <c r="D11" s="28"/>
      <c r="E11" s="29"/>
      <c r="F11" s="27"/>
    </row>
    <row r="12" spans="2:6" ht="25.5" customHeight="1" x14ac:dyDescent="0.15">
      <c r="B12" s="6">
        <v>4</v>
      </c>
      <c r="C12" s="28"/>
      <c r="D12" s="28"/>
      <c r="E12" s="29"/>
      <c r="F12" s="27"/>
    </row>
    <row r="13" spans="2:6" ht="25.5" customHeight="1" x14ac:dyDescent="0.15">
      <c r="B13" s="6">
        <v>5</v>
      </c>
      <c r="C13" s="28"/>
      <c r="D13" s="28"/>
      <c r="E13" s="29"/>
      <c r="F13" s="27"/>
    </row>
    <row r="14" spans="2:6" ht="25.5" customHeight="1" x14ac:dyDescent="0.15">
      <c r="B14" s="6">
        <v>6</v>
      </c>
      <c r="C14" s="28"/>
      <c r="D14" s="28"/>
      <c r="E14" s="29"/>
      <c r="F14" s="27"/>
    </row>
    <row r="15" spans="2:6" ht="25.5" customHeight="1" x14ac:dyDescent="0.15">
      <c r="B15" s="6">
        <v>7</v>
      </c>
      <c r="C15" s="28"/>
      <c r="D15" s="28"/>
      <c r="E15" s="29"/>
      <c r="F15" s="27"/>
    </row>
    <row r="16" spans="2:6" ht="25.5" customHeight="1" x14ac:dyDescent="0.15">
      <c r="B16" s="6">
        <v>8</v>
      </c>
      <c r="C16" s="28"/>
      <c r="D16" s="28"/>
      <c r="E16" s="29"/>
      <c r="F16" s="27"/>
    </row>
  </sheetData>
  <sheetProtection algorithmName="SHA-512" hashValue="UYh6zGh8w32ZmMKuvsT/vJQIsd/G9aVagKdW99293ouL/Jw+LJMnqqXkhQqmtoWZWR9eNo9ZpsnB/thieYqN/g==" saltValue="tgHSXMCKFGnSott4WUwF7g==" spinCount="100000" sheet="1" objects="1" scenarios="1"/>
  <phoneticPr fontId="1"/>
  <conditionalFormatting sqref="C2 C7:D13 E9:F13">
    <cfRule type="expression" dxfId="3" priority="4">
      <formula>C2=""</formula>
    </cfRule>
  </conditionalFormatting>
  <conditionalFormatting sqref="C4">
    <cfRule type="expression" dxfId="2" priority="3">
      <formula>$C$4&lt;&gt;""</formula>
    </cfRule>
  </conditionalFormatting>
  <conditionalFormatting sqref="F6">
    <cfRule type="expression" dxfId="1" priority="2">
      <formula>$F$6="所属クラブ名"</formula>
    </cfRule>
  </conditionalFormatting>
  <conditionalFormatting sqref="E9:E16">
    <cfRule type="expression" dxfId="0" priority="1" stopIfTrue="1">
      <formula>AND($F$6="個人登録番号",$E$2&lt;$E9)</formula>
    </cfRule>
  </conditionalFormatting>
  <dataValidations count="4">
    <dataValidation type="list" allowBlank="1" showInputMessage="1" showErrorMessage="1" sqref="C3" xr:uid="{00000000-0002-0000-0800-000000000000}">
      <formula1>チーム種別</formula1>
    </dataValidation>
    <dataValidation type="list" allowBlank="1" showInputMessage="1" showErrorMessage="1" sqref="C4" xr:uid="{00000000-0002-0000-0800-000001000000}">
      <formula1>オープン参加</formula1>
    </dataValidation>
    <dataValidation type="list" allowBlank="1" showInputMessage="1" showErrorMessage="1" sqref="E9:E16" xr:uid="{00000000-0002-0000-0800-000002000000}">
      <formula1>学年</formula1>
    </dataValidation>
    <dataValidation type="list" allowBlank="1" showInputMessage="1" showErrorMessage="1" sqref="C2" xr:uid="{00000000-0002-0000-0800-000003000000}">
      <formula1>種目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データ</vt:lpstr>
      <vt:lpstr>申込書共通情報</vt:lpstr>
      <vt:lpstr>記入例</vt:lpstr>
      <vt:lpstr>４年男子</vt:lpstr>
      <vt:lpstr>５年男子 </vt:lpstr>
      <vt:lpstr>６年男子</vt:lpstr>
      <vt:lpstr>４年女子</vt:lpstr>
      <vt:lpstr>５年女子</vt:lpstr>
      <vt:lpstr>６年女子</vt:lpstr>
      <vt:lpstr>オープン参加</vt:lpstr>
      <vt:lpstr>チーム種別</vt:lpstr>
      <vt:lpstr>学年</vt:lpstr>
      <vt:lpstr>学年チェック</vt:lpstr>
      <vt:lpstr>種目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小野哲也</dc:creator>
  <cp:lastModifiedBy>user</cp:lastModifiedBy>
  <dcterms:created xsi:type="dcterms:W3CDTF">2018-09-09T10:18:18Z</dcterms:created>
  <dcterms:modified xsi:type="dcterms:W3CDTF">2018-09-26T22:19:26Z</dcterms:modified>
</cp:coreProperties>
</file>