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OwjKboNpTiFNzQpiXw6et8HI6jIWqUgrBKQuAalP2qcN9ihlt+gE1kAENT+mlBILMS+lOeQal2Qy3JDpYiv0Tg==" workbookSaltValue="El0llDqKTCSnX8x21GRdNQ==" workbookSpinCount="100000" lockStructure="1"/>
  <bookViews>
    <workbookView xWindow="0" yWindow="0" windowWidth="20460" windowHeight="7695"/>
  </bookViews>
  <sheets>
    <sheet name="総括表" sheetId="1" r:id="rId1"/>
    <sheet name="参加者&lt;男子&gt;" sheetId="2" r:id="rId2"/>
    <sheet name="参加者&lt;女子&gt;" sheetId="9" r:id="rId3"/>
    <sheet name="参加者(入力例)" sheetId="8" r:id="rId4"/>
  </sheets>
  <definedNames>
    <definedName name="_xlnm.Print_Area" localSheetId="3">'参加者(入力例)'!$A$1:$I$33</definedName>
    <definedName name="_xlnm.Print_Area" localSheetId="2">'参加者&lt;女子&gt;'!$A$1:$I$35</definedName>
    <definedName name="_xlnm.Print_Area" localSheetId="1">'参加者&lt;男子&gt;'!$A$1:$I$35</definedName>
    <definedName name="_xlnm.Print_Area" localSheetId="0">総括表!$A$1:$AN$34</definedName>
    <definedName name="_xlnm.Print_Titles" localSheetId="3">'参加者(入力例)'!#REF!</definedName>
    <definedName name="_xlnm.Print_Titles" localSheetId="2">'参加者&lt;女子&gt;'!$1:$15</definedName>
    <definedName name="_xlnm.Print_Titles" localSheetId="1">'参加者&lt;男子&gt;'!$1:$15</definedName>
  </definedNames>
  <calcPr calcId="152511"/>
</workbook>
</file>

<file path=xl/calcChain.xml><?xml version="1.0" encoding="utf-8"?>
<calcChain xmlns="http://schemas.openxmlformats.org/spreadsheetml/2006/main">
  <c r="D3" i="1" l="1"/>
  <c r="B13" i="9" l="1"/>
  <c r="B12" i="9"/>
  <c r="B11" i="9"/>
  <c r="B10" i="9"/>
  <c r="B9" i="9"/>
  <c r="B6" i="9"/>
  <c r="B5" i="9"/>
  <c r="B4" i="9"/>
  <c r="B3" i="9"/>
  <c r="B2" i="9"/>
  <c r="B1" i="9"/>
  <c r="B10" i="2"/>
  <c r="B8" i="9" l="1"/>
  <c r="B6" i="2"/>
  <c r="B5" i="2"/>
  <c r="B13" i="2" l="1"/>
  <c r="B12" i="2"/>
  <c r="B11" i="2"/>
  <c r="B9" i="2"/>
  <c r="G21" i="1" s="1"/>
  <c r="U21" i="1" s="1"/>
  <c r="B4" i="2"/>
  <c r="B3" i="2"/>
  <c r="B2" i="2"/>
  <c r="B1" i="2"/>
  <c r="B8" i="2" l="1"/>
  <c r="G24" i="1" s="1"/>
  <c r="U24" i="1" s="1"/>
  <c r="U27" i="1" s="1"/>
</calcChain>
</file>

<file path=xl/sharedStrings.xml><?xml version="1.0" encoding="utf-8"?>
<sst xmlns="http://schemas.openxmlformats.org/spreadsheetml/2006/main" count="211" uniqueCount="119">
  <si>
    <t>都道府県名</t>
    <rPh sb="0" eb="4">
      <t>トドウフケン</t>
    </rPh>
    <rPh sb="4" eb="5">
      <t>メイ</t>
    </rPh>
    <phoneticPr fontId="1"/>
  </si>
  <si>
    <t>(フリガナ)</t>
    <phoneticPr fontId="1"/>
  </si>
  <si>
    <t>代表者名</t>
    <rPh sb="0" eb="3">
      <t>ダイヒョウシャ</t>
    </rPh>
    <rPh sb="3" eb="4">
      <t>メイ</t>
    </rPh>
    <phoneticPr fontId="1"/>
  </si>
  <si>
    <t>住所</t>
    <rPh sb="0" eb="2">
      <t>ジュウショ</t>
    </rPh>
    <phoneticPr fontId="1"/>
  </si>
  <si>
    <t>メールアドレス
(パソコン用)</t>
    <phoneticPr fontId="1"/>
  </si>
  <si>
    <t>名</t>
    <rPh sb="0" eb="1">
      <t>メイ</t>
    </rPh>
    <phoneticPr fontId="1"/>
  </si>
  <si>
    <t>円</t>
    <rPh sb="0" eb="1">
      <t>エン</t>
    </rPh>
    <phoneticPr fontId="1"/>
  </si>
  <si>
    <t>上記の通り、申し込みします。</t>
    <rPh sb="0" eb="2">
      <t>ジョウキ</t>
    </rPh>
    <rPh sb="3" eb="4">
      <t>トオ</t>
    </rPh>
    <rPh sb="6" eb="7">
      <t>モウ</t>
    </rPh>
    <rPh sb="8" eb="9">
      <t>コ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</si>
  <si>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</si>
  <si>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</si>
  <si>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</si>
  <si>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</si>
  <si>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×</t>
    <phoneticPr fontId="1"/>
  </si>
  <si>
    <t>＝</t>
    <phoneticPr fontId="1"/>
  </si>
  <si>
    <t>　を申込用紙に合わせて</t>
    <phoneticPr fontId="1"/>
  </si>
  <si>
    <t>　　指定口座に振り込みます。</t>
    <phoneticPr fontId="1"/>
  </si>
  <si>
    <t>協会</t>
    <rPh sb="0" eb="2">
      <t>キョウカイ</t>
    </rPh>
    <phoneticPr fontId="1"/>
  </si>
  <si>
    <t>金沢市バドミントン協会</t>
    <rPh sb="0" eb="3">
      <t>カナザワシ</t>
    </rPh>
    <rPh sb="9" eb="11">
      <t>キョウカイ</t>
    </rPh>
    <phoneticPr fontId="1"/>
  </si>
  <si>
    <t>開催日</t>
    <rPh sb="0" eb="3">
      <t>カイサイビ</t>
    </rPh>
    <phoneticPr fontId="1"/>
  </si>
  <si>
    <t>会場</t>
    <rPh sb="0" eb="2">
      <t>カイジョウ</t>
    </rPh>
    <phoneticPr fontId="1"/>
  </si>
  <si>
    <t>いしかわ総合スポーツセンター</t>
    <rPh sb="4" eb="6">
      <t>ソウゴウ</t>
    </rPh>
    <phoneticPr fontId="1"/>
  </si>
  <si>
    <t>MS3</t>
    <phoneticPr fontId="1"/>
  </si>
  <si>
    <t>MS4</t>
  </si>
  <si>
    <t>MS5</t>
  </si>
  <si>
    <t>MS6</t>
  </si>
  <si>
    <t>種目</t>
    <rPh sb="0" eb="2">
      <t>シュモク</t>
    </rPh>
    <phoneticPr fontId="1"/>
  </si>
  <si>
    <t>名前</t>
    <rPh sb="0" eb="2">
      <t>ナマエ</t>
    </rPh>
    <phoneticPr fontId="1"/>
  </si>
  <si>
    <t>ふりがな</t>
    <phoneticPr fontId="1"/>
  </si>
  <si>
    <t>主な成績</t>
    <rPh sb="0" eb="1">
      <t>オモ</t>
    </rPh>
    <rPh sb="2" eb="4">
      <t>セイセキ</t>
    </rPh>
    <phoneticPr fontId="1"/>
  </si>
  <si>
    <t>MS4</t>
    <phoneticPr fontId="1"/>
  </si>
  <si>
    <t>MS5</t>
    <phoneticPr fontId="1"/>
  </si>
  <si>
    <t>MS6</t>
    <phoneticPr fontId="1"/>
  </si>
  <si>
    <t>WS3</t>
  </si>
  <si>
    <t>WS4</t>
  </si>
  <si>
    <t>WS5</t>
  </si>
  <si>
    <t>WS6</t>
  </si>
  <si>
    <t>記入例</t>
    <rPh sb="0" eb="2">
      <t>キニュウ</t>
    </rPh>
    <rPh sb="2" eb="3">
      <t>レイ</t>
    </rPh>
    <phoneticPr fontId="1"/>
  </si>
  <si>
    <t>欄の意味</t>
    <rPh sb="0" eb="1">
      <t>ラン</t>
    </rPh>
    <rPh sb="2" eb="4">
      <t>イミ</t>
    </rPh>
    <phoneticPr fontId="1"/>
  </si>
  <si>
    <t>都道府県名を入力してください。</t>
    <rPh sb="0" eb="4">
      <t>トドウフケン</t>
    </rPh>
    <rPh sb="4" eb="5">
      <t>メイ</t>
    </rPh>
    <rPh sb="6" eb="8">
      <t>ニュウリョク</t>
    </rPh>
    <phoneticPr fontId="1"/>
  </si>
  <si>
    <t>その他</t>
    <rPh sb="2" eb="3">
      <t>タ</t>
    </rPh>
    <phoneticPr fontId="1"/>
  </si>
  <si>
    <t>所属しているチーム名を入力してください。チーム名が長い場合、省略名を入力してください。</t>
    <rPh sb="0" eb="2">
      <t>ショゾク</t>
    </rPh>
    <rPh sb="9" eb="10">
      <t>メイ</t>
    </rPh>
    <rPh sb="11" eb="13">
      <t>ニュウリョク</t>
    </rPh>
    <rPh sb="23" eb="24">
      <t>メイ</t>
    </rPh>
    <rPh sb="25" eb="26">
      <t>ナガ</t>
    </rPh>
    <rPh sb="27" eb="29">
      <t>バアイ</t>
    </rPh>
    <rPh sb="30" eb="32">
      <t>ショウリャク</t>
    </rPh>
    <rPh sb="32" eb="33">
      <t>メイ</t>
    </rPh>
    <rPh sb="34" eb="36">
      <t>ニュウリョク</t>
    </rPh>
    <phoneticPr fontId="1"/>
  </si>
  <si>
    <t>・各種目に入力する名前の順番は、所属しているチーム内のランキング順にしてください。</t>
    <rPh sb="1" eb="2">
      <t>カク</t>
    </rPh>
    <rPh sb="2" eb="4">
      <t>シュモク</t>
    </rPh>
    <rPh sb="5" eb="7">
      <t>ニュウリョク</t>
    </rPh>
    <rPh sb="9" eb="11">
      <t>ナマエ</t>
    </rPh>
    <rPh sb="12" eb="14">
      <t>ジュンバン</t>
    </rPh>
    <rPh sb="16" eb="18">
      <t>ショゾク</t>
    </rPh>
    <rPh sb="25" eb="26">
      <t>ナイ</t>
    </rPh>
    <rPh sb="32" eb="33">
      <t>ジュン</t>
    </rPh>
    <phoneticPr fontId="1"/>
  </si>
  <si>
    <t>・主な成績は、組み合わせの際に参考とさせていただきますので、必ず入力してください。</t>
    <rPh sb="1" eb="2">
      <t>オモ</t>
    </rPh>
    <rPh sb="3" eb="5">
      <t>セイセキ</t>
    </rPh>
    <rPh sb="7" eb="8">
      <t>ク</t>
    </rPh>
    <rPh sb="9" eb="10">
      <t>ア</t>
    </rPh>
    <rPh sb="13" eb="14">
      <t>サイ</t>
    </rPh>
    <rPh sb="15" eb="17">
      <t>サンコウ</t>
    </rPh>
    <rPh sb="30" eb="31">
      <t>カナラ</t>
    </rPh>
    <rPh sb="32" eb="34">
      <t>ニュウリョク</t>
    </rPh>
    <phoneticPr fontId="1"/>
  </si>
  <si>
    <t>石川県</t>
    <rPh sb="0" eb="3">
      <t>イシカワケン</t>
    </rPh>
    <phoneticPr fontId="1"/>
  </si>
  <si>
    <t>・学校の学年より上の種目に参加することは可能です。</t>
    <rPh sb="1" eb="3">
      <t>ガッコウ</t>
    </rPh>
    <rPh sb="4" eb="6">
      <t>ガクネン</t>
    </rPh>
    <rPh sb="8" eb="9">
      <t>ウエ</t>
    </rPh>
    <rPh sb="10" eb="12">
      <t>シュモク</t>
    </rPh>
    <rPh sb="13" eb="15">
      <t>サンカ</t>
    </rPh>
    <rPh sb="20" eb="22">
      <t>カノウ</t>
    </rPh>
    <phoneticPr fontId="1"/>
  </si>
  <si>
    <t>WS4</t>
    <phoneticPr fontId="1"/>
  </si>
  <si>
    <t>兼六園ジュニア</t>
    <rPh sb="0" eb="3">
      <t>ケンロクエン</t>
    </rPh>
    <phoneticPr fontId="1"/>
  </si>
  <si>
    <t>所属チーム名</t>
    <rPh sb="0" eb="2">
      <t>ショゾク</t>
    </rPh>
    <rPh sb="5" eb="6">
      <t>メイ</t>
    </rPh>
    <phoneticPr fontId="1"/>
  </si>
  <si>
    <t>都道府県名</t>
    <phoneticPr fontId="1"/>
  </si>
  <si>
    <t>学年</t>
    <rPh sb="0" eb="2">
      <t>ガクネン</t>
    </rPh>
    <phoneticPr fontId="1"/>
  </si>
  <si>
    <t>名前をひらがなで入力してください。姓名の間に空白(半角)を入れてください。</t>
    <rPh sb="0" eb="2">
      <t>ナマエ</t>
    </rPh>
    <rPh sb="8" eb="10">
      <t>ニュウリョク</t>
    </rPh>
    <rPh sb="17" eb="19">
      <t>セイメイ</t>
    </rPh>
    <rPh sb="20" eb="21">
      <t>アイダ</t>
    </rPh>
    <rPh sb="22" eb="24">
      <t>クウハク</t>
    </rPh>
    <rPh sb="25" eb="27">
      <t>ハンカク</t>
    </rPh>
    <rPh sb="29" eb="30">
      <t>イ</t>
    </rPh>
    <phoneticPr fontId="1"/>
  </si>
  <si>
    <t>参加申し込み　総括表</t>
    <phoneticPr fontId="1"/>
  </si>
  <si>
    <t>代表者名</t>
    <rPh sb="0" eb="3">
      <t>ダイヒョウシャ</t>
    </rPh>
    <rPh sb="3" eb="4">
      <t>メイ</t>
    </rPh>
    <phoneticPr fontId="1"/>
  </si>
  <si>
    <t>参加人数</t>
    <rPh sb="0" eb="2">
      <t>サンカ</t>
    </rPh>
    <rPh sb="2" eb="4">
      <t>ニンズウ</t>
    </rPh>
    <phoneticPr fontId="1"/>
  </si>
  <si>
    <t>名　　(4年生男子シングルス)</t>
    <rPh sb="0" eb="1">
      <t>メイ</t>
    </rPh>
    <phoneticPr fontId="1"/>
  </si>
  <si>
    <t>名　　(5年生男子シングルス)</t>
    <rPh sb="0" eb="1">
      <t>メイ</t>
    </rPh>
    <phoneticPr fontId="1"/>
  </si>
  <si>
    <t>名　　(6年生男子シングルス)</t>
    <rPh sb="0" eb="1">
      <t>メイ</t>
    </rPh>
    <phoneticPr fontId="1"/>
  </si>
  <si>
    <t>名前を漢字で入力してください。姓名の間に空白(半角)を入れてください。</t>
    <rPh sb="0" eb="2">
      <t>ナマエ</t>
    </rPh>
    <rPh sb="3" eb="5">
      <t>カンジ</t>
    </rPh>
    <rPh sb="6" eb="8">
      <t>ニュウリョク</t>
    </rPh>
    <rPh sb="15" eb="17">
      <t>セイメイ</t>
    </rPh>
    <rPh sb="18" eb="19">
      <t>アイダ</t>
    </rPh>
    <rPh sb="20" eb="22">
      <t>クウハク</t>
    </rPh>
    <rPh sb="23" eb="25">
      <t>ハンカク</t>
    </rPh>
    <rPh sb="27" eb="28">
      <t>イ</t>
    </rPh>
    <phoneticPr fontId="1"/>
  </si>
  <si>
    <t>石川 太郎</t>
    <rPh sb="0" eb="2">
      <t>イシカワ</t>
    </rPh>
    <rPh sb="3" eb="5">
      <t>タロウ</t>
    </rPh>
    <phoneticPr fontId="1"/>
  </si>
  <si>
    <t>前田 利家</t>
    <rPh sb="0" eb="2">
      <t>マエダ</t>
    </rPh>
    <rPh sb="3" eb="5">
      <t>トシイエ</t>
    </rPh>
    <phoneticPr fontId="1"/>
  </si>
  <si>
    <t>金沢 花子</t>
    <rPh sb="0" eb="2">
      <t>カナザワ</t>
    </rPh>
    <rPh sb="3" eb="5">
      <t>ハナコ</t>
    </rPh>
    <phoneticPr fontId="1"/>
  </si>
  <si>
    <t>いしかわ たろう</t>
    <phoneticPr fontId="1"/>
  </si>
  <si>
    <t>まえだ としいえ</t>
    <phoneticPr fontId="1"/>
  </si>
  <si>
    <t>かなざわ はなこ</t>
    <phoneticPr fontId="1"/>
  </si>
  <si>
    <t>名</t>
    <rPh sb="0" eb="1">
      <t>メイ</t>
    </rPh>
    <phoneticPr fontId="1"/>
  </si>
  <si>
    <t>全種目</t>
    <phoneticPr fontId="1"/>
  </si>
  <si>
    <t>推薦理由</t>
    <rPh sb="0" eb="2">
      <t>スイセン</t>
    </rPh>
    <rPh sb="2" eb="4">
      <t>リユウ</t>
    </rPh>
    <phoneticPr fontId="1"/>
  </si>
  <si>
    <t>推薦理由</t>
    <phoneticPr fontId="1"/>
  </si>
  <si>
    <t>金沢市大会 ベスト１６</t>
    <rPh sb="0" eb="3">
      <t>カナザワシ</t>
    </rPh>
    <rPh sb="3" eb="5">
      <t>タイカイ</t>
    </rPh>
    <phoneticPr fontId="1"/>
  </si>
  <si>
    <t>全国大会 ２位</t>
    <rPh sb="0" eb="2">
      <t>ゼンコク</t>
    </rPh>
    <rPh sb="2" eb="4">
      <t>タイカイ</t>
    </rPh>
    <rPh sb="6" eb="7">
      <t>イ</t>
    </rPh>
    <phoneticPr fontId="1"/>
  </si>
  <si>
    <t>石川県大会 ベスト４</t>
    <rPh sb="0" eb="3">
      <t>イシカワケン</t>
    </rPh>
    <rPh sb="3" eb="5">
      <t>タイカイ</t>
    </rPh>
    <phoneticPr fontId="1"/>
  </si>
  <si>
    <t>左桁：M=男子,W=女子　　中桁：S=シングルス　　右桁：参加する種目の学年</t>
    <rPh sb="0" eb="1">
      <t>ヒダリ</t>
    </rPh>
    <rPh sb="1" eb="2">
      <t>ケタ</t>
    </rPh>
    <rPh sb="5" eb="7">
      <t>ダンシ</t>
    </rPh>
    <rPh sb="10" eb="12">
      <t>ジョシ</t>
    </rPh>
    <rPh sb="14" eb="15">
      <t>ナカ</t>
    </rPh>
    <rPh sb="15" eb="16">
      <t>ケタ</t>
    </rPh>
    <rPh sb="26" eb="27">
      <t>ミギ</t>
    </rPh>
    <rPh sb="27" eb="28">
      <t>ケタ</t>
    </rPh>
    <rPh sb="29" eb="31">
      <t>サンカ</t>
    </rPh>
    <rPh sb="33" eb="35">
      <t>シュモク</t>
    </rPh>
    <rPh sb="36" eb="38">
      <t>ガクネン</t>
    </rPh>
    <phoneticPr fontId="1"/>
  </si>
  <si>
    <t>参加費　</t>
    <rPh sb="0" eb="3">
      <t>サンカヒ</t>
    </rPh>
    <phoneticPr fontId="1"/>
  </si>
  <si>
    <t>チーム名</t>
    <rPh sb="3" eb="4">
      <t>メイ</t>
    </rPh>
    <phoneticPr fontId="1"/>
  </si>
  <si>
    <t>連絡先
(携帯番号)</t>
    <rPh sb="0" eb="3">
      <t>レンラクサキ</t>
    </rPh>
    <rPh sb="5" eb="7">
      <t>ケイタイ</t>
    </rPh>
    <phoneticPr fontId="1"/>
  </si>
  <si>
    <t>大会名</t>
    <rPh sb="0" eb="2">
      <t>タイカイ</t>
    </rPh>
    <rPh sb="2" eb="3">
      <t>メイ</t>
    </rPh>
    <phoneticPr fontId="1"/>
  </si>
  <si>
    <t>以下の条件を満たしている選手は推薦選手となりますので、推薦理由をリストから選択してください。</t>
    <rPh sb="0" eb="2">
      <t>イカ</t>
    </rPh>
    <rPh sb="3" eb="5">
      <t>ジョウケン</t>
    </rPh>
    <rPh sb="6" eb="7">
      <t>ミ</t>
    </rPh>
    <rPh sb="12" eb="14">
      <t>センシュ</t>
    </rPh>
    <rPh sb="15" eb="17">
      <t>スイセン</t>
    </rPh>
    <rPh sb="17" eb="19">
      <t>センシュ</t>
    </rPh>
    <rPh sb="27" eb="29">
      <t>スイセン</t>
    </rPh>
    <rPh sb="29" eb="31">
      <t>リユウ</t>
    </rPh>
    <rPh sb="37" eb="39">
      <t>センタク</t>
    </rPh>
    <phoneticPr fontId="1"/>
  </si>
  <si>
    <t>　　※例：MS6=男子,シングルス,6年生</t>
    <phoneticPr fontId="1"/>
  </si>
  <si>
    <t>　Ａ：全国大会出場</t>
    <rPh sb="3" eb="5">
      <t>ゼンコク</t>
    </rPh>
    <rPh sb="5" eb="7">
      <t>タイカイ</t>
    </rPh>
    <rPh sb="7" eb="9">
      <t>シュツジョウ</t>
    </rPh>
    <phoneticPr fontId="1"/>
  </si>
  <si>
    <t>　Ｂ：各ブロック大会 ベスト８以上</t>
    <rPh sb="3" eb="4">
      <t>カク</t>
    </rPh>
    <rPh sb="8" eb="10">
      <t>タイカイ</t>
    </rPh>
    <rPh sb="15" eb="17">
      <t>イジョウ</t>
    </rPh>
    <phoneticPr fontId="1"/>
  </si>
  <si>
    <t>　Ｃ：各都道府県大会 ベスト８以上</t>
    <rPh sb="3" eb="4">
      <t>カク</t>
    </rPh>
    <rPh sb="4" eb="8">
      <t>トドウフケン</t>
    </rPh>
    <rPh sb="8" eb="10">
      <t>タイカイ</t>
    </rPh>
    <rPh sb="15" eb="17">
      <t>イジョウ</t>
    </rPh>
    <phoneticPr fontId="1"/>
  </si>
  <si>
    <t>　Ｄ：各都道府県大会 ベスト８未満</t>
    <rPh sb="3" eb="4">
      <t>カク</t>
    </rPh>
    <rPh sb="4" eb="8">
      <t>トドウフケン</t>
    </rPh>
    <rPh sb="8" eb="10">
      <t>タイカイ</t>
    </rPh>
    <rPh sb="15" eb="17">
      <t>ミマン</t>
    </rPh>
    <phoneticPr fontId="1"/>
  </si>
  <si>
    <t>　Ｅ：各地区大会 ベスト８未満</t>
    <rPh sb="3" eb="4">
      <t>カク</t>
    </rPh>
    <rPh sb="4" eb="6">
      <t>チク</t>
    </rPh>
    <rPh sb="6" eb="8">
      <t>タイカイ</t>
    </rPh>
    <rPh sb="13" eb="15">
      <t>ミマン</t>
    </rPh>
    <phoneticPr fontId="1"/>
  </si>
  <si>
    <t>名　　(4年生女子シングルス)</t>
    <rPh sb="0" eb="1">
      <t>メイ</t>
    </rPh>
    <phoneticPr fontId="1"/>
  </si>
  <si>
    <t>名　　(5年生女子シングルス)</t>
    <rPh sb="0" eb="1">
      <t>メイ</t>
    </rPh>
    <phoneticPr fontId="1"/>
  </si>
  <si>
    <t>名　　(6年生女子シングルス)</t>
    <rPh sb="0" eb="1">
      <t>メイ</t>
    </rPh>
    <phoneticPr fontId="1"/>
  </si>
  <si>
    <t>Ｅ</t>
    <phoneticPr fontId="1"/>
  </si>
  <si>
    <t>Ａ</t>
    <phoneticPr fontId="1"/>
  </si>
  <si>
    <t>Ｃ</t>
    <phoneticPr fontId="1"/>
  </si>
  <si>
    <t>今年度の大会で一番良い成績を入力してください。(全国大会，県大会，市大会などの規模と成績)</t>
    <rPh sb="0" eb="3">
      <t>コンネンド</t>
    </rPh>
    <rPh sb="4" eb="6">
      <t>タイカイ</t>
    </rPh>
    <rPh sb="7" eb="9">
      <t>イチバン</t>
    </rPh>
    <rPh sb="9" eb="10">
      <t>ヨ</t>
    </rPh>
    <rPh sb="11" eb="13">
      <t>セイセキ</t>
    </rPh>
    <rPh sb="14" eb="16">
      <t>ニュウリョク</t>
    </rPh>
    <rPh sb="24" eb="26">
      <t>ゼンコク</t>
    </rPh>
    <rPh sb="26" eb="28">
      <t>タイカイ</t>
    </rPh>
    <rPh sb="29" eb="30">
      <t>ケン</t>
    </rPh>
    <rPh sb="30" eb="32">
      <t>タイカイ</t>
    </rPh>
    <rPh sb="33" eb="34">
      <t>シ</t>
    </rPh>
    <rPh sb="34" eb="36">
      <t>タイカイ</t>
    </rPh>
    <rPh sb="39" eb="41">
      <t>キボ</t>
    </rPh>
    <rPh sb="42" eb="44">
      <t>セイセキ</t>
    </rPh>
    <phoneticPr fontId="1"/>
  </si>
  <si>
    <t>主な成績 (今年度)</t>
    <rPh sb="0" eb="1">
      <t>オモ</t>
    </rPh>
    <rPh sb="2" eb="4">
      <t>セイセキ</t>
    </rPh>
    <rPh sb="6" eb="9">
      <t>コンネンド</t>
    </rPh>
    <phoneticPr fontId="1"/>
  </si>
  <si>
    <t xml:space="preserve">〒
</t>
    <phoneticPr fontId="1"/>
  </si>
  <si>
    <t>ランク</t>
    <phoneticPr fontId="1"/>
  </si>
  <si>
    <t>北國杯</t>
    <rPh sb="0" eb="2">
      <t>ホッコク</t>
    </rPh>
    <rPh sb="2" eb="3">
      <t>ハイ</t>
    </rPh>
    <phoneticPr fontId="1"/>
  </si>
  <si>
    <t>　北國杯：今年度 北國杯 ベスト８以上</t>
    <rPh sb="1" eb="3">
      <t>ホッコク</t>
    </rPh>
    <rPh sb="3" eb="4">
      <t>ハイ</t>
    </rPh>
    <rPh sb="5" eb="8">
      <t>コンネンド</t>
    </rPh>
    <rPh sb="9" eb="11">
      <t>ホッコク</t>
    </rPh>
    <rPh sb="11" eb="12">
      <t>ハイ</t>
    </rPh>
    <rPh sb="17" eb="19">
      <t>イジョウ</t>
    </rPh>
    <phoneticPr fontId="1"/>
  </si>
  <si>
    <t>　金沢JOP：昨年度 金沢ジュニアオープン ベスト８以上</t>
    <rPh sb="1" eb="3">
      <t>カナザワ</t>
    </rPh>
    <rPh sb="7" eb="10">
      <t>サクネンド</t>
    </rPh>
    <rPh sb="26" eb="28">
      <t>イジョウ</t>
    </rPh>
    <phoneticPr fontId="1"/>
  </si>
  <si>
    <t>　北國杯&amp;金沢JOP：今年度 北國杯 ベスト８以上 と 昨年度 金沢ジュニアオープン ベスト８以上 の両方</t>
    <rPh sb="5" eb="7">
      <t>カナザワ</t>
    </rPh>
    <rPh sb="28" eb="31">
      <t>サクネンド</t>
    </rPh>
    <rPh sb="47" eb="49">
      <t>イジョウ</t>
    </rPh>
    <rPh sb="51" eb="53">
      <t>リョウホウ</t>
    </rPh>
    <phoneticPr fontId="1"/>
  </si>
  <si>
    <t>北國杯&amp;金沢JOP</t>
    <phoneticPr fontId="1"/>
  </si>
  <si>
    <t>MS1</t>
  </si>
  <si>
    <t>MS1</t>
    <phoneticPr fontId="1"/>
  </si>
  <si>
    <t>名　　(1年生以下男子シングルス)</t>
    <rPh sb="0" eb="1">
      <t>メイ</t>
    </rPh>
    <phoneticPr fontId="1"/>
  </si>
  <si>
    <t>名　　(3年生男子シングルス)</t>
    <rPh sb="0" eb="1">
      <t>メイ</t>
    </rPh>
    <phoneticPr fontId="1"/>
  </si>
  <si>
    <t>学校の学年をリストから選択してください。</t>
    <rPh sb="0" eb="2">
      <t>ガッコウ</t>
    </rPh>
    <rPh sb="3" eb="5">
      <t>ガクネン</t>
    </rPh>
    <rPh sb="11" eb="13">
      <t>センタク</t>
    </rPh>
    <phoneticPr fontId="1"/>
  </si>
  <si>
    <t>小学校入学前の場合、0を選択してください。</t>
    <rPh sb="0" eb="2">
      <t>ショウガク</t>
    </rPh>
    <rPh sb="2" eb="3">
      <t>コウ</t>
    </rPh>
    <rPh sb="3" eb="5">
      <t>ニュウガク</t>
    </rPh>
    <rPh sb="5" eb="6">
      <t>マエ</t>
    </rPh>
    <rPh sb="7" eb="9">
      <t>バアイ</t>
    </rPh>
    <rPh sb="12" eb="14">
      <t>センタク</t>
    </rPh>
    <phoneticPr fontId="1"/>
  </si>
  <si>
    <t>参加選手のランク(レベル)分けをリストから選択してください。</t>
    <rPh sb="0" eb="2">
      <t>サンカ</t>
    </rPh>
    <rPh sb="2" eb="4">
      <t>センシュ</t>
    </rPh>
    <rPh sb="13" eb="14">
      <t>ワ</t>
    </rPh>
    <phoneticPr fontId="1"/>
  </si>
  <si>
    <t>WS1</t>
  </si>
  <si>
    <t>名　　(1年生以下女子シングルス)</t>
    <rPh sb="0" eb="1">
      <t>メイ</t>
    </rPh>
    <phoneticPr fontId="1"/>
  </si>
  <si>
    <t>名　　(3年生女子シングルス)</t>
    <rPh sb="0" eb="1">
      <t>メイ</t>
    </rPh>
    <phoneticPr fontId="1"/>
  </si>
  <si>
    <t>　○合計</t>
    <rPh sb="2" eb="4">
      <t>ゴウケイ</t>
    </rPh>
    <phoneticPr fontId="1"/>
  </si>
  <si>
    <t>　○MS1、WS1</t>
    <phoneticPr fontId="1"/>
  </si>
  <si>
    <t>　松下杯：今年度 松下杯 ベスト８以上</t>
    <rPh sb="1" eb="3">
      <t>マツシタ</t>
    </rPh>
    <rPh sb="3" eb="4">
      <t>ハイ</t>
    </rPh>
    <rPh sb="5" eb="8">
      <t>コンネンド</t>
    </rPh>
    <rPh sb="9" eb="11">
      <t>マツシタ</t>
    </rPh>
    <rPh sb="11" eb="12">
      <t>ハイ</t>
    </rPh>
    <rPh sb="17" eb="19">
      <t>イジョウ</t>
    </rPh>
    <phoneticPr fontId="1"/>
  </si>
  <si>
    <t>松井 秀喜</t>
    <rPh sb="0" eb="2">
      <t>マツイ</t>
    </rPh>
    <rPh sb="3" eb="5">
      <t>ヒデキ</t>
    </rPh>
    <phoneticPr fontId="1"/>
  </si>
  <si>
    <t>まつい ひでよし</t>
    <phoneticPr fontId="1"/>
  </si>
  <si>
    <t>金沢市大会 ベスト８</t>
    <rPh sb="0" eb="3">
      <t>カナザワシ</t>
    </rPh>
    <rPh sb="3" eb="5">
      <t>タイカイ</t>
    </rPh>
    <phoneticPr fontId="1"/>
  </si>
  <si>
    <t>松下杯</t>
    <rPh sb="0" eb="2">
      <t>マツシタ</t>
    </rPh>
    <phoneticPr fontId="1"/>
  </si>
  <si>
    <t>Ｄ</t>
    <phoneticPr fontId="1"/>
  </si>
  <si>
    <t>　○MS3～MS6、WS3～WS6</t>
    <phoneticPr fontId="1"/>
  </si>
  <si>
    <t>第１１回 金沢ジュニアオープンバドミントン大会</t>
    <rPh sb="0" eb="1">
      <t>ダイ</t>
    </rPh>
    <rPh sb="3" eb="4">
      <t>カイ</t>
    </rPh>
    <rPh sb="5" eb="7">
      <t>カナザワ</t>
    </rPh>
    <rPh sb="21" eb="23">
      <t>タイカイ</t>
    </rPh>
    <phoneticPr fontId="1"/>
  </si>
  <si>
    <t>2019年2月23日(土)～24日(日)</t>
    <rPh sb="4" eb="5">
      <t>ネン</t>
    </rPh>
    <rPh sb="6" eb="7">
      <t>ガツ</t>
    </rPh>
    <rPh sb="9" eb="10">
      <t>ニチ</t>
    </rPh>
    <rPh sb="11" eb="12">
      <t>ド</t>
    </rPh>
    <rPh sb="16" eb="17">
      <t>ニチ</t>
    </rPh>
    <rPh sb="18" eb="1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</si>
</sst>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0" tint="-0.14999847407452621"/>
      <name val="ＭＳ Ｐゴシック"/>
      <family val="3"/>
      <charset val="128"/>
      <scheme val="minor"/>
    </font>
    <font>
      <b/>
      <sz val="20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2" borderId="39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40" xfId="0" applyFont="1" applyFill="1" applyBorder="1" applyAlignment="1">
      <alignment vertical="center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176" fontId="6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4" borderId="32" xfId="0" applyFont="1" applyFill="1" applyBorder="1" applyAlignment="1" applyProtection="1">
      <alignment horizontal="left" vertical="center"/>
      <protection locked="0"/>
    </xf>
    <xf numFmtId="0" fontId="6" fillId="2" borderId="34" xfId="0" applyFont="1" applyFill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left" vertical="center"/>
      <protection locked="0"/>
    </xf>
    <xf numFmtId="0" fontId="6" fillId="2" borderId="36" xfId="0" applyFont="1" applyFill="1" applyBorder="1" applyAlignment="1">
      <alignment horizontal="center" vertical="center"/>
    </xf>
    <xf numFmtId="0" fontId="6" fillId="4" borderId="37" xfId="0" applyFont="1" applyFill="1" applyBorder="1" applyAlignment="1" applyProtection="1">
      <alignment horizontal="left" vertical="center"/>
      <protection locked="0"/>
    </xf>
    <xf numFmtId="0" fontId="6" fillId="4" borderId="32" xfId="0" applyFont="1" applyFill="1" applyBorder="1" applyAlignment="1" applyProtection="1">
      <alignment horizontal="left" vertical="center"/>
    </xf>
    <xf numFmtId="0" fontId="6" fillId="4" borderId="1" xfId="0" applyFont="1" applyFill="1" applyBorder="1" applyAlignment="1" applyProtection="1">
      <alignment horizontal="left" vertical="center"/>
    </xf>
    <xf numFmtId="0" fontId="6" fillId="5" borderId="37" xfId="0" applyFont="1" applyFill="1" applyBorder="1" applyAlignment="1" applyProtection="1">
      <alignment horizontal="left" vertical="center"/>
    </xf>
    <xf numFmtId="0" fontId="6" fillId="5" borderId="32" xfId="0" applyFont="1" applyFill="1" applyBorder="1" applyAlignment="1" applyProtection="1">
      <alignment horizontal="left" vertical="center"/>
      <protection locked="0"/>
    </xf>
    <xf numFmtId="0" fontId="6" fillId="5" borderId="1" xfId="0" applyFont="1" applyFill="1" applyBorder="1" applyAlignment="1" applyProtection="1">
      <alignment horizontal="left" vertical="center"/>
      <protection locked="0"/>
    </xf>
    <xf numFmtId="0" fontId="6" fillId="5" borderId="37" xfId="0" applyFont="1" applyFill="1" applyBorder="1" applyAlignment="1" applyProtection="1">
      <alignment horizontal="left" vertical="center"/>
      <protection locked="0"/>
    </xf>
    <xf numFmtId="0" fontId="6" fillId="4" borderId="32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5" borderId="37" xfId="0" applyFont="1" applyFill="1" applyBorder="1" applyAlignment="1" applyProtection="1">
      <alignment horizontal="center" vertical="center"/>
    </xf>
    <xf numFmtId="0" fontId="6" fillId="5" borderId="32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5" borderId="37" xfId="0" applyFont="1" applyFill="1" applyBorder="1" applyAlignment="1" applyProtection="1">
      <alignment horizontal="center" vertical="center"/>
      <protection locked="0"/>
    </xf>
    <xf numFmtId="0" fontId="6" fillId="4" borderId="32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37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left" vertical="center"/>
    </xf>
    <xf numFmtId="0" fontId="6" fillId="4" borderId="33" xfId="0" applyFont="1" applyFill="1" applyBorder="1" applyAlignment="1" applyProtection="1">
      <alignment horizontal="left" vertical="center"/>
      <protection locked="0"/>
    </xf>
    <xf numFmtId="0" fontId="6" fillId="4" borderId="35" xfId="0" applyFont="1" applyFill="1" applyBorder="1" applyAlignment="1" applyProtection="1">
      <alignment horizontal="left" vertical="center"/>
      <protection locked="0"/>
    </xf>
    <xf numFmtId="0" fontId="6" fillId="4" borderId="38" xfId="0" applyFont="1" applyFill="1" applyBorder="1" applyAlignment="1" applyProtection="1">
      <alignment horizontal="left" vertical="center"/>
      <protection locked="0"/>
    </xf>
    <xf numFmtId="0" fontId="6" fillId="4" borderId="33" xfId="0" applyFont="1" applyFill="1" applyBorder="1" applyAlignment="1" applyProtection="1">
      <alignment horizontal="left" vertical="center"/>
    </xf>
    <xf numFmtId="0" fontId="6" fillId="4" borderId="35" xfId="0" applyFont="1" applyFill="1" applyBorder="1" applyAlignment="1" applyProtection="1">
      <alignment horizontal="left" vertical="center"/>
    </xf>
    <xf numFmtId="0" fontId="6" fillId="5" borderId="38" xfId="0" applyFont="1" applyFill="1" applyBorder="1" applyAlignment="1" applyProtection="1">
      <alignment horizontal="left" vertical="center"/>
    </xf>
    <xf numFmtId="0" fontId="6" fillId="5" borderId="33" xfId="0" applyFont="1" applyFill="1" applyBorder="1" applyAlignment="1" applyProtection="1">
      <alignment horizontal="left" vertical="center"/>
      <protection locked="0"/>
    </xf>
    <xf numFmtId="0" fontId="6" fillId="5" borderId="35" xfId="0" applyFont="1" applyFill="1" applyBorder="1" applyAlignment="1" applyProtection="1">
      <alignment horizontal="left" vertical="center"/>
      <protection locked="0"/>
    </xf>
    <xf numFmtId="0" fontId="6" fillId="5" borderId="38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5" fillId="3" borderId="26" xfId="0" applyFont="1" applyFill="1" applyBorder="1" applyAlignment="1" applyProtection="1">
      <alignment horizontal="left" vertical="center"/>
      <protection locked="0"/>
    </xf>
    <xf numFmtId="0" fontId="5" fillId="3" borderId="24" xfId="0" applyFont="1" applyFill="1" applyBorder="1" applyAlignment="1" applyProtection="1">
      <alignment horizontal="left" vertical="center"/>
      <protection locked="0"/>
    </xf>
    <xf numFmtId="0" fontId="5" fillId="3" borderId="27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176" fontId="7" fillId="2" borderId="0" xfId="0" applyNumberFormat="1" applyFont="1" applyFill="1" applyAlignment="1">
      <alignment horizontal="left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3" fontId="2" fillId="2" borderId="5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5" xfId="0" applyFont="1" applyFill="1" applyBorder="1" applyAlignment="1" applyProtection="1">
      <alignment horizontal="right" vertical="center"/>
    </xf>
    <xf numFmtId="3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6" fillId="3" borderId="15" xfId="0" applyFont="1" applyFill="1" applyBorder="1" applyAlignment="1" applyProtection="1">
      <alignment horizontal="left" vertical="center"/>
      <protection locked="0"/>
    </xf>
    <xf numFmtId="0" fontId="6" fillId="3" borderId="13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6" xfId="0" applyFont="1" applyFill="1" applyBorder="1" applyAlignment="1" applyProtection="1">
      <alignment horizontal="left" vertical="center"/>
      <protection locked="0"/>
    </xf>
    <xf numFmtId="0" fontId="6" fillId="3" borderId="7" xfId="0" applyFont="1" applyFill="1" applyBorder="1" applyAlignment="1" applyProtection="1">
      <alignment horizontal="left" vertical="center"/>
      <protection locked="0"/>
    </xf>
    <xf numFmtId="0" fontId="6" fillId="3" borderId="18" xfId="0" applyFont="1" applyFill="1" applyBorder="1" applyAlignment="1" applyProtection="1">
      <alignment horizontal="left" vertical="center"/>
      <protection locked="0"/>
    </xf>
    <xf numFmtId="0" fontId="6" fillId="3" borderId="9" xfId="0" applyFont="1" applyFill="1" applyBorder="1" applyAlignment="1" applyProtection="1">
      <alignment horizontal="left" vertical="center"/>
      <protection locked="0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6" fillId="3" borderId="20" xfId="0" applyFont="1" applyFill="1" applyBorder="1" applyAlignment="1" applyProtection="1">
      <alignment horizontal="left" vertical="center"/>
      <protection locked="0"/>
    </xf>
    <xf numFmtId="0" fontId="3" fillId="2" borderId="2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22" xfId="0" applyFont="1" applyFill="1" applyBorder="1" applyAlignment="1" applyProtection="1">
      <alignment horizontal="left" vertical="center"/>
      <protection locked="0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0"/>
  <sheetViews>
    <sheetView tabSelected="1" zoomScaleNormal="100" zoomScaleSheetLayoutView="100" workbookViewId="0">
      <selection activeCell="L7" sqref="L7:AL7"/>
    </sheetView>
  </sheetViews>
  <sheetFormatPr defaultRowHeight="14.25" x14ac:dyDescent="0.15"/>
  <cols>
    <col min="1" max="40" width="2.125" style="4" customWidth="1"/>
    <col min="41" max="16384" width="9" style="4"/>
  </cols>
  <sheetData>
    <row r="1" spans="1:40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40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0" ht="24" x14ac:dyDescent="0.15">
      <c r="A3" s="3"/>
      <c r="B3" s="3"/>
      <c r="C3" s="3"/>
      <c r="D3" s="69" t="str">
        <f>H36</f>
        <v>第１１回 金沢ジュニアオープンバドミントン大会</v>
      </c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3"/>
      <c r="AM3" s="3"/>
      <c r="AN3" s="3"/>
    </row>
    <row r="4" spans="1:40" ht="24" x14ac:dyDescent="0.15">
      <c r="A4" s="3"/>
      <c r="B4" s="3"/>
      <c r="C4" s="3"/>
      <c r="D4" s="69" t="s">
        <v>51</v>
      </c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3"/>
      <c r="AM4" s="3"/>
      <c r="AN4" s="3"/>
    </row>
    <row r="5" spans="1:40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" thickBo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39.950000000000003" customHeight="1" x14ac:dyDescent="0.15">
      <c r="A7" s="3"/>
      <c r="B7" s="3"/>
      <c r="C7" s="51" t="s">
        <v>0</v>
      </c>
      <c r="D7" s="52"/>
      <c r="E7" s="52"/>
      <c r="F7" s="52"/>
      <c r="G7" s="52"/>
      <c r="H7" s="52"/>
      <c r="I7" s="52"/>
      <c r="J7" s="52"/>
      <c r="K7" s="53"/>
      <c r="L7" s="77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9"/>
      <c r="AM7" s="8"/>
      <c r="AN7" s="3"/>
    </row>
    <row r="8" spans="1:40" ht="20.100000000000001" customHeight="1" x14ac:dyDescent="0.15">
      <c r="A8" s="3"/>
      <c r="B8" s="3"/>
      <c r="C8" s="63" t="s">
        <v>1</v>
      </c>
      <c r="D8" s="64"/>
      <c r="E8" s="64"/>
      <c r="F8" s="64"/>
      <c r="G8" s="64"/>
      <c r="H8" s="64"/>
      <c r="I8" s="64"/>
      <c r="J8" s="64"/>
      <c r="K8" s="65"/>
      <c r="L8" s="80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2"/>
      <c r="AM8" s="8"/>
      <c r="AN8" s="3"/>
    </row>
    <row r="9" spans="1:40" ht="39.950000000000003" customHeight="1" x14ac:dyDescent="0.15">
      <c r="A9" s="3"/>
      <c r="B9" s="3"/>
      <c r="C9" s="60" t="s">
        <v>73</v>
      </c>
      <c r="D9" s="61"/>
      <c r="E9" s="61"/>
      <c r="F9" s="61"/>
      <c r="G9" s="61"/>
      <c r="H9" s="61"/>
      <c r="I9" s="61"/>
      <c r="J9" s="61"/>
      <c r="K9" s="62"/>
      <c r="L9" s="83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5"/>
      <c r="AM9" s="8"/>
      <c r="AN9" s="3"/>
    </row>
    <row r="10" spans="1:40" ht="20.100000000000001" customHeight="1" x14ac:dyDescent="0.15">
      <c r="A10" s="3"/>
      <c r="B10" s="3"/>
      <c r="C10" s="63" t="s">
        <v>1</v>
      </c>
      <c r="D10" s="64"/>
      <c r="E10" s="64"/>
      <c r="F10" s="64"/>
      <c r="G10" s="64"/>
      <c r="H10" s="64"/>
      <c r="I10" s="64"/>
      <c r="J10" s="64"/>
      <c r="K10" s="65"/>
      <c r="L10" s="80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2"/>
      <c r="AM10" s="8"/>
      <c r="AN10" s="3"/>
    </row>
    <row r="11" spans="1:40" ht="39.950000000000003" customHeight="1" x14ac:dyDescent="0.15">
      <c r="A11" s="3"/>
      <c r="B11" s="3"/>
      <c r="C11" s="60" t="s">
        <v>2</v>
      </c>
      <c r="D11" s="61"/>
      <c r="E11" s="61"/>
      <c r="F11" s="61"/>
      <c r="G11" s="61"/>
      <c r="H11" s="61"/>
      <c r="I11" s="61"/>
      <c r="J11" s="61"/>
      <c r="K11" s="62"/>
      <c r="L11" s="83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5"/>
      <c r="AM11" s="8"/>
      <c r="AN11" s="3"/>
    </row>
    <row r="12" spans="1:40" ht="39.950000000000003" customHeight="1" x14ac:dyDescent="0.15">
      <c r="A12" s="3"/>
      <c r="B12" s="3"/>
      <c r="C12" s="86" t="s">
        <v>74</v>
      </c>
      <c r="D12" s="87"/>
      <c r="E12" s="87"/>
      <c r="F12" s="87"/>
      <c r="G12" s="87"/>
      <c r="H12" s="87"/>
      <c r="I12" s="87"/>
      <c r="J12" s="87"/>
      <c r="K12" s="88"/>
      <c r="L12" s="93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5"/>
      <c r="AM12" s="8"/>
      <c r="AN12" s="3"/>
    </row>
    <row r="13" spans="1:40" ht="39.950000000000003" customHeight="1" x14ac:dyDescent="0.15">
      <c r="A13" s="3"/>
      <c r="B13" s="3"/>
      <c r="C13" s="89" t="s">
        <v>3</v>
      </c>
      <c r="D13" s="90"/>
      <c r="E13" s="90"/>
      <c r="F13" s="90"/>
      <c r="G13" s="90"/>
      <c r="H13" s="90"/>
      <c r="I13" s="90"/>
      <c r="J13" s="90"/>
      <c r="K13" s="91"/>
      <c r="L13" s="99" t="s">
        <v>91</v>
      </c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5"/>
      <c r="AM13" s="8"/>
      <c r="AN13" s="3"/>
    </row>
    <row r="14" spans="1:40" ht="39.950000000000003" customHeight="1" thickBot="1" x14ac:dyDescent="0.2">
      <c r="A14" s="3"/>
      <c r="B14" s="3"/>
      <c r="C14" s="96" t="s">
        <v>4</v>
      </c>
      <c r="D14" s="97"/>
      <c r="E14" s="97"/>
      <c r="F14" s="97"/>
      <c r="G14" s="97"/>
      <c r="H14" s="97"/>
      <c r="I14" s="97"/>
      <c r="J14" s="97"/>
      <c r="K14" s="98"/>
      <c r="L14" s="54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6"/>
      <c r="AM14" s="8"/>
      <c r="AN14" s="3"/>
    </row>
    <row r="15" spans="1:40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0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3"/>
    </row>
    <row r="17" spans="1:40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3"/>
    </row>
    <row r="18" spans="1:40" x14ac:dyDescent="0.15">
      <c r="A18" s="3"/>
      <c r="B18" s="3"/>
      <c r="C18" s="92" t="s">
        <v>72</v>
      </c>
      <c r="D18" s="92"/>
      <c r="E18" s="92"/>
      <c r="F18" s="92"/>
      <c r="G18" s="92"/>
      <c r="H18" s="92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</row>
    <row r="19" spans="1:40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3"/>
    </row>
    <row r="20" spans="1:40" x14ac:dyDescent="0.15">
      <c r="A20" s="3"/>
      <c r="B20" s="3"/>
      <c r="C20" s="66" t="s">
        <v>109</v>
      </c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</row>
    <row r="21" spans="1:40" ht="15" thickBot="1" x14ac:dyDescent="0.2">
      <c r="A21" s="3"/>
      <c r="B21" s="3"/>
      <c r="C21" s="73"/>
      <c r="D21" s="73"/>
      <c r="E21" s="73"/>
      <c r="F21" s="73"/>
      <c r="G21" s="74">
        <f>'参加者&lt;男子&gt;'!B9+'参加者&lt;女子&gt;'!B9</f>
        <v>0</v>
      </c>
      <c r="H21" s="74"/>
      <c r="I21" s="74"/>
      <c r="J21" s="72" t="s">
        <v>5</v>
      </c>
      <c r="K21" s="72"/>
      <c r="L21" s="68" t="s">
        <v>12</v>
      </c>
      <c r="M21" s="68"/>
      <c r="N21" s="75">
        <v>1500</v>
      </c>
      <c r="O21" s="75"/>
      <c r="P21" s="75"/>
      <c r="Q21" s="76" t="s">
        <v>6</v>
      </c>
      <c r="R21" s="76"/>
      <c r="S21" s="68" t="s">
        <v>13</v>
      </c>
      <c r="T21" s="68"/>
      <c r="U21" s="71">
        <f>G21*N21</f>
        <v>0</v>
      </c>
      <c r="V21" s="71"/>
      <c r="W21" s="71"/>
      <c r="X21" s="71"/>
      <c r="Y21" s="72" t="s">
        <v>6</v>
      </c>
      <c r="Z21" s="72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2"/>
      <c r="AN21" s="3"/>
    </row>
    <row r="22" spans="1:40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3"/>
    </row>
    <row r="23" spans="1:40" x14ac:dyDescent="0.15">
      <c r="A23" s="3"/>
      <c r="B23" s="3"/>
      <c r="C23" s="66" t="s">
        <v>116</v>
      </c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</row>
    <row r="24" spans="1:40" ht="15" thickBot="1" x14ac:dyDescent="0.2">
      <c r="A24" s="3"/>
      <c r="B24" s="3"/>
      <c r="C24" s="73"/>
      <c r="D24" s="73"/>
      <c r="E24" s="73"/>
      <c r="F24" s="73"/>
      <c r="G24" s="74">
        <f>('参加者&lt;男子&gt;'!B8-'参加者&lt;男子&gt;'!B9)+('参加者&lt;女子&gt;'!B8-'参加者&lt;女子&gt;'!B9)</f>
        <v>0</v>
      </c>
      <c r="H24" s="74"/>
      <c r="I24" s="74"/>
      <c r="J24" s="72" t="s">
        <v>5</v>
      </c>
      <c r="K24" s="72"/>
      <c r="L24" s="68" t="s">
        <v>12</v>
      </c>
      <c r="M24" s="68"/>
      <c r="N24" s="75">
        <v>3000</v>
      </c>
      <c r="O24" s="75"/>
      <c r="P24" s="75"/>
      <c r="Q24" s="76" t="s">
        <v>6</v>
      </c>
      <c r="R24" s="76"/>
      <c r="S24" s="68" t="s">
        <v>13</v>
      </c>
      <c r="T24" s="68"/>
      <c r="U24" s="71">
        <f>G24*N24</f>
        <v>0</v>
      </c>
      <c r="V24" s="71"/>
      <c r="W24" s="71"/>
      <c r="X24" s="71"/>
      <c r="Y24" s="72" t="s">
        <v>6</v>
      </c>
      <c r="Z24" s="72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40"/>
      <c r="AN24" s="3"/>
    </row>
    <row r="25" spans="1:40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2"/>
      <c r="AN25" s="3"/>
    </row>
    <row r="26" spans="1:40" x14ac:dyDescent="0.15">
      <c r="A26" s="3"/>
      <c r="B26" s="3"/>
      <c r="C26" s="66" t="s">
        <v>108</v>
      </c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</row>
    <row r="27" spans="1:40" ht="15" thickBot="1" x14ac:dyDescent="0.2">
      <c r="A27" s="3"/>
      <c r="B27" s="3"/>
      <c r="C27" s="50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71">
        <f>U21+U24</f>
        <v>0</v>
      </c>
      <c r="V27" s="71"/>
      <c r="W27" s="71"/>
      <c r="X27" s="71"/>
      <c r="Y27" s="72" t="s">
        <v>6</v>
      </c>
      <c r="Z27" s="72"/>
      <c r="AA27" s="66" t="s">
        <v>14</v>
      </c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40"/>
      <c r="AN27" s="3"/>
    </row>
    <row r="28" spans="1:40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66" t="s">
        <v>15</v>
      </c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40"/>
      <c r="AN28" s="3"/>
    </row>
    <row r="29" spans="1:40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3"/>
    </row>
    <row r="30" spans="1:40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3"/>
    </row>
    <row r="31" spans="1:40" x14ac:dyDescent="0.15">
      <c r="A31" s="3"/>
      <c r="B31" s="3"/>
      <c r="C31" s="3"/>
      <c r="D31" s="66" t="s">
        <v>7</v>
      </c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</row>
    <row r="32" spans="1:40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</row>
    <row r="33" spans="1:40" x14ac:dyDescent="0.15">
      <c r="A33" s="3"/>
      <c r="B33" s="3"/>
      <c r="C33" s="3"/>
      <c r="D33" s="3"/>
      <c r="E33" s="68" t="s">
        <v>8</v>
      </c>
      <c r="F33" s="68"/>
      <c r="G33" s="68"/>
      <c r="H33" s="67"/>
      <c r="I33" s="67"/>
      <c r="J33" s="68" t="s">
        <v>9</v>
      </c>
      <c r="K33" s="68"/>
      <c r="L33" s="67"/>
      <c r="M33" s="67"/>
      <c r="N33" s="68" t="s">
        <v>11</v>
      </c>
      <c r="O33" s="68"/>
      <c r="P33" s="67"/>
      <c r="Q33" s="67"/>
      <c r="R33" s="68" t="s">
        <v>10</v>
      </c>
      <c r="S33" s="68"/>
      <c r="T33" s="1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</row>
    <row r="34" spans="1:40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</row>
    <row r="35" spans="1:40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</row>
    <row r="36" spans="1:40" x14ac:dyDescent="0.15">
      <c r="A36" s="57" t="s">
        <v>75</v>
      </c>
      <c r="B36" s="57"/>
      <c r="C36" s="57"/>
      <c r="D36" s="57"/>
      <c r="E36" s="57"/>
      <c r="F36" s="57"/>
      <c r="G36" s="57"/>
      <c r="H36" s="57" t="s">
        <v>117</v>
      </c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x14ac:dyDescent="0.15">
      <c r="A37" s="57" t="s">
        <v>16</v>
      </c>
      <c r="B37" s="57"/>
      <c r="C37" s="57"/>
      <c r="D37" s="57"/>
      <c r="E37" s="57"/>
      <c r="F37" s="57"/>
      <c r="G37" s="57"/>
      <c r="H37" s="57" t="s">
        <v>17</v>
      </c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x14ac:dyDescent="0.15">
      <c r="A38" s="58" t="s">
        <v>18</v>
      </c>
      <c r="B38" s="58"/>
      <c r="C38" s="58"/>
      <c r="D38" s="58"/>
      <c r="E38" s="58"/>
      <c r="F38" s="58"/>
      <c r="G38" s="58"/>
      <c r="H38" s="59" t="s">
        <v>118</v>
      </c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</row>
    <row r="39" spans="1:40" x14ac:dyDescent="0.15">
      <c r="A39" s="58" t="s">
        <v>19</v>
      </c>
      <c r="B39" s="58"/>
      <c r="C39" s="58"/>
      <c r="D39" s="58"/>
      <c r="E39" s="58"/>
      <c r="F39" s="58"/>
      <c r="G39" s="58"/>
      <c r="H39" s="58" t="s">
        <v>20</v>
      </c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</row>
    <row r="40" spans="1:40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</row>
  </sheetData>
  <sheetProtection algorithmName="SHA-512" hashValue="ZS8Ds/KZkMC15u/mPb8c+/sFasRTBoEMF5QoH0ztZ7er0gq1/E+mzrl9cnuVFfIgs7awtJvkUAcH01/QcSOJJA==" saltValue="6H7PbEVOCGrhOGPoyRWQ6A==" spinCount="100000" sheet="1" objects="1" scenarios="1"/>
  <mergeCells count="63">
    <mergeCell ref="L11:AL11"/>
    <mergeCell ref="C8:K8"/>
    <mergeCell ref="L13:AL13"/>
    <mergeCell ref="E33:G33"/>
    <mergeCell ref="P33:Q33"/>
    <mergeCell ref="D31:Q31"/>
    <mergeCell ref="C23:N23"/>
    <mergeCell ref="C26:N26"/>
    <mergeCell ref="C24:F24"/>
    <mergeCell ref="G24:I24"/>
    <mergeCell ref="J24:K24"/>
    <mergeCell ref="L24:M24"/>
    <mergeCell ref="N24:P24"/>
    <mergeCell ref="Q24:R24"/>
    <mergeCell ref="S24:T24"/>
    <mergeCell ref="U24:X24"/>
    <mergeCell ref="AA27:AL27"/>
    <mergeCell ref="AA28:AL28"/>
    <mergeCell ref="C12:K12"/>
    <mergeCell ref="C13:K13"/>
    <mergeCell ref="AA24:AL24"/>
    <mergeCell ref="C18:H18"/>
    <mergeCell ref="L12:AL12"/>
    <mergeCell ref="C20:N20"/>
    <mergeCell ref="C14:K14"/>
    <mergeCell ref="Y24:Z24"/>
    <mergeCell ref="L33:M33"/>
    <mergeCell ref="N33:O33"/>
    <mergeCell ref="R33:S33"/>
    <mergeCell ref="U27:X27"/>
    <mergeCell ref="Y27:Z27"/>
    <mergeCell ref="D3:AK3"/>
    <mergeCell ref="D4:AK4"/>
    <mergeCell ref="S21:T21"/>
    <mergeCell ref="U21:X21"/>
    <mergeCell ref="Y21:Z21"/>
    <mergeCell ref="AA21:AL21"/>
    <mergeCell ref="C21:F21"/>
    <mergeCell ref="G21:I21"/>
    <mergeCell ref="J21:K21"/>
    <mergeCell ref="L21:M21"/>
    <mergeCell ref="N21:P21"/>
    <mergeCell ref="Q21:R21"/>
    <mergeCell ref="L7:AL7"/>
    <mergeCell ref="L8:AL8"/>
    <mergeCell ref="L9:AL9"/>
    <mergeCell ref="L10:AL10"/>
    <mergeCell ref="C7:K7"/>
    <mergeCell ref="L14:AL14"/>
    <mergeCell ref="A37:G37"/>
    <mergeCell ref="A38:G38"/>
    <mergeCell ref="A39:G39"/>
    <mergeCell ref="H37:Y37"/>
    <mergeCell ref="H38:Y38"/>
    <mergeCell ref="H39:Y39"/>
    <mergeCell ref="A36:G36"/>
    <mergeCell ref="H36:Y36"/>
    <mergeCell ref="C11:K11"/>
    <mergeCell ref="C10:K10"/>
    <mergeCell ref="C9:K9"/>
    <mergeCell ref="AA25:AL25"/>
    <mergeCell ref="H33:I33"/>
    <mergeCell ref="J33:K33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85" zoomScaleNormal="85" zoomScaleSheetLayoutView="100" workbookViewId="0">
      <selection activeCell="B16" sqref="B16"/>
    </sheetView>
  </sheetViews>
  <sheetFormatPr defaultRowHeight="17.25" x14ac:dyDescent="0.15"/>
  <cols>
    <col min="1" max="1" width="15" style="12" customWidth="1"/>
    <col min="2" max="2" width="21" style="12" customWidth="1"/>
    <col min="3" max="3" width="29.125" style="12" customWidth="1"/>
    <col min="4" max="4" width="24.625" style="12" customWidth="1"/>
    <col min="5" max="5" width="15.625" style="12" bestFit="1" customWidth="1"/>
    <col min="6" max="6" width="8.375" style="12" customWidth="1"/>
    <col min="7" max="7" width="32" style="12" customWidth="1"/>
    <col min="8" max="8" width="8.375" style="12" bestFit="1" customWidth="1"/>
    <col min="9" max="9" width="20.875" style="12" bestFit="1" customWidth="1"/>
    <col min="10" max="16384" width="9" style="12"/>
  </cols>
  <sheetData>
    <row r="1" spans="1:9" ht="18" customHeight="1" x14ac:dyDescent="0.15">
      <c r="A1" s="9" t="s">
        <v>75</v>
      </c>
      <c r="B1" s="10" t="str">
        <f>総括表!D3</f>
        <v>第１１回 金沢ジュニアオープンバドミントン大会</v>
      </c>
      <c r="C1" s="11"/>
      <c r="D1" s="11"/>
      <c r="E1" s="11"/>
      <c r="F1" s="11"/>
      <c r="G1" s="11"/>
      <c r="H1" s="11"/>
      <c r="I1" s="11"/>
    </row>
    <row r="2" spans="1:9" ht="18" customHeight="1" x14ac:dyDescent="0.15">
      <c r="A2" s="9" t="s">
        <v>16</v>
      </c>
      <c r="B2" s="10" t="str">
        <f>IF(総括表!H37="","",総括表!H37)</f>
        <v>金沢市バドミントン協会</v>
      </c>
      <c r="C2" s="11"/>
      <c r="D2" s="11"/>
      <c r="E2" s="11"/>
      <c r="F2" s="11"/>
      <c r="G2" s="11"/>
      <c r="H2" s="11"/>
      <c r="I2" s="11"/>
    </row>
    <row r="3" spans="1:9" ht="18" customHeight="1" x14ac:dyDescent="0.15">
      <c r="A3" s="9" t="s">
        <v>18</v>
      </c>
      <c r="B3" s="13" t="str">
        <f>IF(総括表!H38="","",総括表!H38)</f>
        <v>2019年2月23日(土)～24日(日)</v>
      </c>
      <c r="C3" s="11"/>
      <c r="D3" s="11"/>
      <c r="E3" s="11"/>
      <c r="F3" s="11"/>
      <c r="G3" s="11"/>
      <c r="H3" s="11"/>
      <c r="I3" s="11"/>
    </row>
    <row r="4" spans="1:9" ht="18" customHeight="1" x14ac:dyDescent="0.15">
      <c r="A4" s="9" t="s">
        <v>19</v>
      </c>
      <c r="B4" s="10" t="str">
        <f>IF(総括表!H39="","",総括表!H39)</f>
        <v>いしかわ総合スポーツセンター</v>
      </c>
      <c r="C4" s="11"/>
      <c r="D4" s="11"/>
      <c r="E4" s="11"/>
      <c r="F4" s="11"/>
      <c r="G4" s="11"/>
      <c r="H4" s="11"/>
      <c r="I4" s="11"/>
    </row>
    <row r="5" spans="1:9" ht="18" customHeight="1" x14ac:dyDescent="0.15">
      <c r="A5" s="9" t="s">
        <v>73</v>
      </c>
      <c r="B5" s="11" t="str">
        <f>IF(総括表!L9="","(総括表に入力してください)",総括表!L9)</f>
        <v>(総括表に入力してください)</v>
      </c>
      <c r="C5" s="11"/>
      <c r="D5" s="11"/>
      <c r="E5" s="11"/>
      <c r="F5" s="11"/>
      <c r="G5" s="11"/>
      <c r="H5" s="11"/>
      <c r="I5" s="11"/>
    </row>
    <row r="6" spans="1:9" ht="18" customHeight="1" x14ac:dyDescent="0.15">
      <c r="A6" s="9" t="s">
        <v>52</v>
      </c>
      <c r="B6" s="11" t="str">
        <f>IF(総括表!L11="","(総括表に入力してください)",総括表!L11)</f>
        <v>(総括表に入力してください)</v>
      </c>
      <c r="C6" s="11"/>
      <c r="D6" s="11"/>
      <c r="E6" s="11"/>
      <c r="F6" s="11"/>
      <c r="G6" s="11"/>
      <c r="H6" s="11"/>
      <c r="I6" s="11"/>
    </row>
    <row r="7" spans="1:9" ht="18" customHeight="1" x14ac:dyDescent="0.15">
      <c r="A7" s="9" t="s">
        <v>53</v>
      </c>
      <c r="B7" s="11"/>
      <c r="C7" s="11"/>
      <c r="D7" s="11"/>
      <c r="E7" s="11"/>
      <c r="F7" s="11"/>
      <c r="G7" s="11"/>
      <c r="H7" s="11"/>
      <c r="I7" s="11"/>
    </row>
    <row r="8" spans="1:9" ht="18" customHeight="1" x14ac:dyDescent="0.15">
      <c r="A8" s="14" t="s">
        <v>65</v>
      </c>
      <c r="B8" s="11">
        <f>SUM(B9:B13)</f>
        <v>0</v>
      </c>
      <c r="C8" s="11" t="s">
        <v>64</v>
      </c>
      <c r="D8" s="11"/>
      <c r="E8" s="11"/>
      <c r="F8" s="11"/>
      <c r="G8" s="11"/>
      <c r="H8" s="11"/>
      <c r="I8" s="11"/>
    </row>
    <row r="9" spans="1:9" ht="18" customHeight="1" x14ac:dyDescent="0.15">
      <c r="A9" s="15" t="s">
        <v>99</v>
      </c>
      <c r="B9" s="11">
        <f>COUNTA(B16:B19)</f>
        <v>0</v>
      </c>
      <c r="C9" s="11" t="s">
        <v>100</v>
      </c>
      <c r="D9" s="11"/>
      <c r="E9" s="11"/>
      <c r="F9" s="11"/>
      <c r="G9" s="11"/>
      <c r="H9" s="11"/>
      <c r="I9" s="11"/>
    </row>
    <row r="10" spans="1:9" ht="18" customHeight="1" x14ac:dyDescent="0.15">
      <c r="A10" s="15" t="s">
        <v>21</v>
      </c>
      <c r="B10" s="11">
        <f>COUNTA(B20:B23)</f>
        <v>0</v>
      </c>
      <c r="C10" s="11" t="s">
        <v>101</v>
      </c>
      <c r="D10" s="11"/>
      <c r="E10" s="11"/>
      <c r="F10" s="11"/>
      <c r="G10" s="11"/>
      <c r="H10" s="11"/>
      <c r="I10" s="11"/>
    </row>
    <row r="11" spans="1:9" ht="18" customHeight="1" x14ac:dyDescent="0.15">
      <c r="A11" s="15" t="s">
        <v>22</v>
      </c>
      <c r="B11" s="11">
        <f>COUNTA(B24:B27)</f>
        <v>0</v>
      </c>
      <c r="C11" s="11" t="s">
        <v>54</v>
      </c>
      <c r="D11" s="11"/>
      <c r="E11" s="11"/>
      <c r="F11" s="11"/>
      <c r="G11" s="11"/>
      <c r="H11" s="11"/>
      <c r="I11" s="11"/>
    </row>
    <row r="12" spans="1:9" ht="18" customHeight="1" x14ac:dyDescent="0.15">
      <c r="A12" s="15" t="s">
        <v>23</v>
      </c>
      <c r="B12" s="11">
        <f>COUNTA(B28:B31)</f>
        <v>0</v>
      </c>
      <c r="C12" s="11" t="s">
        <v>55</v>
      </c>
      <c r="D12" s="11"/>
      <c r="E12" s="11"/>
      <c r="F12" s="11"/>
      <c r="G12" s="11"/>
      <c r="H12" s="11"/>
      <c r="I12" s="11"/>
    </row>
    <row r="13" spans="1:9" ht="18" customHeight="1" x14ac:dyDescent="0.15">
      <c r="A13" s="15" t="s">
        <v>24</v>
      </c>
      <c r="B13" s="11">
        <f>COUNTA(B32:B35)</f>
        <v>0</v>
      </c>
      <c r="C13" s="11" t="s">
        <v>56</v>
      </c>
      <c r="D13" s="11"/>
      <c r="E13" s="11"/>
      <c r="F13" s="11"/>
      <c r="G13" s="11"/>
      <c r="H13" s="11"/>
      <c r="I13" s="11"/>
    </row>
    <row r="14" spans="1:9" ht="9" customHeight="1" thickBot="1" x14ac:dyDescent="0.2">
      <c r="A14" s="11"/>
      <c r="B14" s="11"/>
      <c r="C14" s="11"/>
      <c r="D14" s="11"/>
      <c r="E14" s="11"/>
      <c r="F14" s="11"/>
      <c r="G14" s="11"/>
      <c r="H14" s="11"/>
      <c r="I14" s="11"/>
    </row>
    <row r="15" spans="1:9" ht="18" customHeight="1" thickBot="1" x14ac:dyDescent="0.2">
      <c r="A15" s="16" t="s">
        <v>25</v>
      </c>
      <c r="B15" s="17" t="s">
        <v>26</v>
      </c>
      <c r="C15" s="17" t="s">
        <v>27</v>
      </c>
      <c r="D15" s="17" t="s">
        <v>47</v>
      </c>
      <c r="E15" s="17" t="s">
        <v>48</v>
      </c>
      <c r="F15" s="17" t="s">
        <v>49</v>
      </c>
      <c r="G15" s="17" t="s">
        <v>90</v>
      </c>
      <c r="H15" s="17" t="s">
        <v>92</v>
      </c>
      <c r="I15" s="18" t="s">
        <v>66</v>
      </c>
    </row>
    <row r="16" spans="1:9" ht="18" customHeight="1" x14ac:dyDescent="0.15">
      <c r="A16" s="19" t="s">
        <v>98</v>
      </c>
      <c r="B16" s="20"/>
      <c r="C16" s="20"/>
      <c r="D16" s="20"/>
      <c r="E16" s="20"/>
      <c r="F16" s="37"/>
      <c r="G16" s="20"/>
      <c r="H16" s="37"/>
      <c r="I16" s="41"/>
    </row>
    <row r="17" spans="1:9" ht="18" customHeight="1" x14ac:dyDescent="0.15">
      <c r="A17" s="21" t="s">
        <v>99</v>
      </c>
      <c r="B17" s="22"/>
      <c r="C17" s="22"/>
      <c r="D17" s="22"/>
      <c r="E17" s="22"/>
      <c r="F17" s="38"/>
      <c r="G17" s="22"/>
      <c r="H17" s="38"/>
      <c r="I17" s="42"/>
    </row>
    <row r="18" spans="1:9" ht="18" customHeight="1" x14ac:dyDescent="0.15">
      <c r="A18" s="21" t="s">
        <v>99</v>
      </c>
      <c r="B18" s="22"/>
      <c r="C18" s="22"/>
      <c r="D18" s="22"/>
      <c r="E18" s="22"/>
      <c r="F18" s="38"/>
      <c r="G18" s="22"/>
      <c r="H18" s="38"/>
      <c r="I18" s="42"/>
    </row>
    <row r="19" spans="1:9" ht="18" customHeight="1" thickBot="1" x14ac:dyDescent="0.2">
      <c r="A19" s="23" t="s">
        <v>99</v>
      </c>
      <c r="B19" s="24"/>
      <c r="C19" s="24"/>
      <c r="D19" s="24"/>
      <c r="E19" s="24"/>
      <c r="F19" s="39"/>
      <c r="G19" s="24"/>
      <c r="H19" s="39"/>
      <c r="I19" s="43"/>
    </row>
    <row r="20" spans="1:9" ht="18" customHeight="1" x14ac:dyDescent="0.15">
      <c r="A20" s="19" t="s">
        <v>21</v>
      </c>
      <c r="B20" s="20"/>
      <c r="C20" s="20"/>
      <c r="D20" s="20"/>
      <c r="E20" s="20"/>
      <c r="F20" s="37"/>
      <c r="G20" s="20"/>
      <c r="H20" s="37"/>
      <c r="I20" s="41"/>
    </row>
    <row r="21" spans="1:9" ht="18" customHeight="1" x14ac:dyDescent="0.15">
      <c r="A21" s="21" t="s">
        <v>21</v>
      </c>
      <c r="B21" s="22"/>
      <c r="C21" s="22"/>
      <c r="D21" s="22"/>
      <c r="E21" s="22"/>
      <c r="F21" s="38"/>
      <c r="G21" s="22"/>
      <c r="H21" s="38"/>
      <c r="I21" s="42"/>
    </row>
    <row r="22" spans="1:9" ht="18" customHeight="1" x14ac:dyDescent="0.15">
      <c r="A22" s="21" t="s">
        <v>21</v>
      </c>
      <c r="B22" s="22"/>
      <c r="C22" s="22"/>
      <c r="D22" s="22"/>
      <c r="E22" s="22"/>
      <c r="F22" s="38"/>
      <c r="G22" s="22"/>
      <c r="H22" s="38"/>
      <c r="I22" s="42"/>
    </row>
    <row r="23" spans="1:9" ht="18" customHeight="1" thickBot="1" x14ac:dyDescent="0.2">
      <c r="A23" s="23" t="s">
        <v>21</v>
      </c>
      <c r="B23" s="24"/>
      <c r="C23" s="24"/>
      <c r="D23" s="24"/>
      <c r="E23" s="24"/>
      <c r="F23" s="39"/>
      <c r="G23" s="24"/>
      <c r="H23" s="39"/>
      <c r="I23" s="43"/>
    </row>
    <row r="24" spans="1:9" ht="18" customHeight="1" x14ac:dyDescent="0.15">
      <c r="A24" s="19" t="s">
        <v>29</v>
      </c>
      <c r="B24" s="20"/>
      <c r="C24" s="20"/>
      <c r="D24" s="20"/>
      <c r="E24" s="20"/>
      <c r="F24" s="37"/>
      <c r="G24" s="20"/>
      <c r="H24" s="37"/>
      <c r="I24" s="41"/>
    </row>
    <row r="25" spans="1:9" ht="18" customHeight="1" x14ac:dyDescent="0.15">
      <c r="A25" s="21" t="s">
        <v>29</v>
      </c>
      <c r="B25" s="22"/>
      <c r="C25" s="22"/>
      <c r="D25" s="22"/>
      <c r="E25" s="22"/>
      <c r="F25" s="38"/>
      <c r="G25" s="22"/>
      <c r="H25" s="38"/>
      <c r="I25" s="42"/>
    </row>
    <row r="26" spans="1:9" ht="18" customHeight="1" x14ac:dyDescent="0.15">
      <c r="A26" s="21" t="s">
        <v>29</v>
      </c>
      <c r="B26" s="22"/>
      <c r="C26" s="22"/>
      <c r="D26" s="22"/>
      <c r="E26" s="22"/>
      <c r="F26" s="38"/>
      <c r="G26" s="22"/>
      <c r="H26" s="38"/>
      <c r="I26" s="42"/>
    </row>
    <row r="27" spans="1:9" ht="18" customHeight="1" thickBot="1" x14ac:dyDescent="0.2">
      <c r="A27" s="23" t="s">
        <v>29</v>
      </c>
      <c r="B27" s="24"/>
      <c r="C27" s="24"/>
      <c r="D27" s="24"/>
      <c r="E27" s="24"/>
      <c r="F27" s="39"/>
      <c r="G27" s="24"/>
      <c r="H27" s="39"/>
      <c r="I27" s="43"/>
    </row>
    <row r="28" spans="1:9" ht="18" customHeight="1" x14ac:dyDescent="0.15">
      <c r="A28" s="19" t="s">
        <v>30</v>
      </c>
      <c r="B28" s="20"/>
      <c r="C28" s="20"/>
      <c r="D28" s="20"/>
      <c r="E28" s="20"/>
      <c r="F28" s="37"/>
      <c r="G28" s="20"/>
      <c r="H28" s="37"/>
      <c r="I28" s="41"/>
    </row>
    <row r="29" spans="1:9" ht="18" customHeight="1" x14ac:dyDescent="0.15">
      <c r="A29" s="21" t="s">
        <v>30</v>
      </c>
      <c r="B29" s="22"/>
      <c r="C29" s="22"/>
      <c r="D29" s="22"/>
      <c r="E29" s="22"/>
      <c r="F29" s="38"/>
      <c r="G29" s="22"/>
      <c r="H29" s="38"/>
      <c r="I29" s="42"/>
    </row>
    <row r="30" spans="1:9" ht="18" customHeight="1" x14ac:dyDescent="0.15">
      <c r="A30" s="21" t="s">
        <v>30</v>
      </c>
      <c r="B30" s="22"/>
      <c r="C30" s="22"/>
      <c r="D30" s="22"/>
      <c r="E30" s="22"/>
      <c r="F30" s="38"/>
      <c r="G30" s="22"/>
      <c r="H30" s="38"/>
      <c r="I30" s="42"/>
    </row>
    <row r="31" spans="1:9" ht="18" customHeight="1" thickBot="1" x14ac:dyDescent="0.2">
      <c r="A31" s="23" t="s">
        <v>30</v>
      </c>
      <c r="B31" s="24"/>
      <c r="C31" s="24"/>
      <c r="D31" s="24"/>
      <c r="E31" s="24"/>
      <c r="F31" s="39"/>
      <c r="G31" s="24"/>
      <c r="H31" s="39"/>
      <c r="I31" s="43"/>
    </row>
    <row r="32" spans="1:9" ht="18" customHeight="1" x14ac:dyDescent="0.15">
      <c r="A32" s="19" t="s">
        <v>31</v>
      </c>
      <c r="B32" s="20"/>
      <c r="C32" s="20"/>
      <c r="D32" s="20"/>
      <c r="E32" s="20"/>
      <c r="F32" s="37"/>
      <c r="G32" s="20"/>
      <c r="H32" s="37"/>
      <c r="I32" s="41"/>
    </row>
    <row r="33" spans="1:9" ht="18" customHeight="1" x14ac:dyDescent="0.15">
      <c r="A33" s="21" t="s">
        <v>31</v>
      </c>
      <c r="B33" s="22"/>
      <c r="C33" s="22"/>
      <c r="D33" s="22"/>
      <c r="E33" s="22"/>
      <c r="F33" s="38"/>
      <c r="G33" s="22"/>
      <c r="H33" s="38"/>
      <c r="I33" s="42"/>
    </row>
    <row r="34" spans="1:9" ht="18" customHeight="1" x14ac:dyDescent="0.15">
      <c r="A34" s="21" t="s">
        <v>31</v>
      </c>
      <c r="B34" s="22"/>
      <c r="C34" s="22"/>
      <c r="D34" s="22"/>
      <c r="E34" s="22"/>
      <c r="F34" s="38"/>
      <c r="G34" s="22"/>
      <c r="H34" s="38"/>
      <c r="I34" s="42"/>
    </row>
    <row r="35" spans="1:9" ht="18" customHeight="1" thickBot="1" x14ac:dyDescent="0.2">
      <c r="A35" s="23" t="s">
        <v>31</v>
      </c>
      <c r="B35" s="24"/>
      <c r="C35" s="24"/>
      <c r="D35" s="24"/>
      <c r="E35" s="24"/>
      <c r="F35" s="39"/>
      <c r="G35" s="24"/>
      <c r="H35" s="39"/>
      <c r="I35" s="43"/>
    </row>
  </sheetData>
  <sheetProtection algorithmName="SHA-512" hashValue="4FVaTGlhCsMk8/7cPDA6pIwM4HuJKyq/L9lI2U8n9cnlleWrrYVN7mUQ/8i5Ihf6cPS1qq4A4us6Y8QO4AawIQ==" saltValue="5EINBmTVXxX4//M4G0vWgw==" spinCount="100000" sheet="1" objects="1" scenarios="1"/>
  <phoneticPr fontId="1"/>
  <dataValidations count="3">
    <dataValidation type="list" allowBlank="1" showInputMessage="1" showErrorMessage="1" error="リストから選択してください" prompt="リストから選択してください" sqref="H16:H35">
      <formula1>"Ａ,Ｂ,Ｃ,Ｄ,Ｅ"</formula1>
    </dataValidation>
    <dataValidation type="list" allowBlank="1" showInputMessage="1" showErrorMessage="1" error="リストから選択してください" prompt="リストから選択してください" sqref="I16:I35">
      <formula1>"松下杯,北國杯,金沢JOP,北國杯&amp;金沢JOP"</formula1>
    </dataValidation>
    <dataValidation type="list" allowBlank="1" showInputMessage="1" showErrorMessage="1" prompt="リストから選択してください" sqref="F16:F35">
      <formula1>"0,1,2,3,4,5,6"</formula1>
    </dataValidation>
  </dataValidations>
  <pageMargins left="0.59055118110236227" right="0.59055118110236227" top="0.59055118110236227" bottom="0.59055118110236227" header="0.31496062992125984" footer="0.31496062992125984"/>
  <pageSetup paperSize="9" scale="77" orientation="landscape" horizontalDpi="0" verticalDpi="0" r:id="rId1"/>
  <headerFooter>
    <oddFooter>&amp;P / &amp;N ページ</oddFooter>
  </headerFooter>
  <ignoredErrors>
    <ignoredError sqref="B11:B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85" zoomScaleNormal="85" zoomScaleSheetLayoutView="100" workbookViewId="0">
      <selection activeCell="B16" sqref="B16"/>
    </sheetView>
  </sheetViews>
  <sheetFormatPr defaultRowHeight="17.25" x14ac:dyDescent="0.15"/>
  <cols>
    <col min="1" max="1" width="15" style="12" customWidth="1"/>
    <col min="2" max="2" width="21" style="12" customWidth="1"/>
    <col min="3" max="3" width="29.125" style="12" customWidth="1"/>
    <col min="4" max="4" width="24.625" style="12" customWidth="1"/>
    <col min="5" max="5" width="15.625" style="12" bestFit="1" customWidth="1"/>
    <col min="6" max="6" width="8.375" style="12" customWidth="1"/>
    <col min="7" max="7" width="32" style="12" customWidth="1"/>
    <col min="8" max="8" width="8.375" style="12" bestFit="1" customWidth="1"/>
    <col min="9" max="9" width="20.875" style="12" bestFit="1" customWidth="1"/>
    <col min="10" max="16384" width="9" style="12"/>
  </cols>
  <sheetData>
    <row r="1" spans="1:9" ht="18" customHeight="1" x14ac:dyDescent="0.15">
      <c r="A1" s="9" t="s">
        <v>75</v>
      </c>
      <c r="B1" s="10" t="str">
        <f>総括表!D3</f>
        <v>第１１回 金沢ジュニアオープンバドミントン大会</v>
      </c>
      <c r="C1" s="11"/>
      <c r="D1" s="11"/>
      <c r="E1" s="11"/>
      <c r="F1" s="11"/>
      <c r="G1" s="11"/>
      <c r="H1" s="11"/>
      <c r="I1" s="11"/>
    </row>
    <row r="2" spans="1:9" ht="18" customHeight="1" x14ac:dyDescent="0.15">
      <c r="A2" s="9" t="s">
        <v>16</v>
      </c>
      <c r="B2" s="10" t="str">
        <f>IF(総括表!H37="","",総括表!H37)</f>
        <v>金沢市バドミントン協会</v>
      </c>
      <c r="C2" s="11"/>
      <c r="D2" s="11"/>
      <c r="E2" s="11"/>
      <c r="F2" s="11"/>
      <c r="G2" s="11"/>
      <c r="H2" s="11"/>
      <c r="I2" s="11"/>
    </row>
    <row r="3" spans="1:9" ht="18" customHeight="1" x14ac:dyDescent="0.15">
      <c r="A3" s="9" t="s">
        <v>18</v>
      </c>
      <c r="B3" s="13" t="str">
        <f>IF(総括表!H38="","",総括表!H38)</f>
        <v>2019年2月23日(土)～24日(日)</v>
      </c>
      <c r="C3" s="11"/>
      <c r="D3" s="11"/>
      <c r="E3" s="11"/>
      <c r="F3" s="11"/>
      <c r="G3" s="11"/>
      <c r="H3" s="11"/>
      <c r="I3" s="11"/>
    </row>
    <row r="4" spans="1:9" ht="18" customHeight="1" x14ac:dyDescent="0.15">
      <c r="A4" s="9" t="s">
        <v>19</v>
      </c>
      <c r="B4" s="10" t="str">
        <f>IF(総括表!H39="","",総括表!H39)</f>
        <v>いしかわ総合スポーツセンター</v>
      </c>
      <c r="C4" s="11"/>
      <c r="D4" s="11"/>
      <c r="E4" s="11"/>
      <c r="F4" s="11"/>
      <c r="G4" s="11"/>
      <c r="H4" s="11"/>
      <c r="I4" s="11"/>
    </row>
    <row r="5" spans="1:9" ht="18" customHeight="1" x14ac:dyDescent="0.15">
      <c r="A5" s="9" t="s">
        <v>73</v>
      </c>
      <c r="B5" s="11" t="str">
        <f>IF(総括表!L9="","(総括表に入力してください)",総括表!L9)</f>
        <v>(総括表に入力してください)</v>
      </c>
      <c r="C5" s="11"/>
      <c r="D5" s="11"/>
      <c r="E5" s="11"/>
      <c r="F5" s="11"/>
      <c r="G5" s="11"/>
      <c r="H5" s="11"/>
      <c r="I5" s="11"/>
    </row>
    <row r="6" spans="1:9" ht="18" customHeight="1" x14ac:dyDescent="0.15">
      <c r="A6" s="9" t="s">
        <v>2</v>
      </c>
      <c r="B6" s="11" t="str">
        <f>IF(総括表!L11="","(総括表に入力してください)",総括表!L11)</f>
        <v>(総括表に入力してください)</v>
      </c>
      <c r="C6" s="11"/>
      <c r="D6" s="11"/>
      <c r="E6" s="11"/>
      <c r="F6" s="11"/>
      <c r="G6" s="11"/>
      <c r="H6" s="11"/>
      <c r="I6" s="11"/>
    </row>
    <row r="7" spans="1:9" ht="18" customHeight="1" x14ac:dyDescent="0.15">
      <c r="A7" s="9" t="s">
        <v>53</v>
      </c>
      <c r="B7" s="11"/>
      <c r="C7" s="11"/>
      <c r="D7" s="11"/>
      <c r="E7" s="11"/>
      <c r="F7" s="11"/>
      <c r="G7" s="11"/>
      <c r="H7" s="11"/>
      <c r="I7" s="11"/>
    </row>
    <row r="8" spans="1:9" ht="18" customHeight="1" x14ac:dyDescent="0.15">
      <c r="A8" s="14" t="s">
        <v>65</v>
      </c>
      <c r="B8" s="11">
        <f>SUM(B9:B13)</f>
        <v>0</v>
      </c>
      <c r="C8" s="11" t="s">
        <v>5</v>
      </c>
      <c r="D8" s="11"/>
      <c r="E8" s="11"/>
      <c r="F8" s="11"/>
      <c r="G8" s="11"/>
      <c r="H8" s="11"/>
      <c r="I8" s="11"/>
    </row>
    <row r="9" spans="1:9" ht="18" customHeight="1" x14ac:dyDescent="0.15">
      <c r="A9" s="15" t="s">
        <v>105</v>
      </c>
      <c r="B9" s="11">
        <f>COUNTA(B16:B19)</f>
        <v>0</v>
      </c>
      <c r="C9" s="11" t="s">
        <v>106</v>
      </c>
      <c r="D9" s="11"/>
      <c r="E9" s="11"/>
      <c r="F9" s="11"/>
      <c r="G9" s="11"/>
      <c r="H9" s="11"/>
      <c r="I9" s="11"/>
    </row>
    <row r="10" spans="1:9" ht="18" customHeight="1" x14ac:dyDescent="0.15">
      <c r="A10" s="15" t="s">
        <v>32</v>
      </c>
      <c r="B10" s="11">
        <f>COUNTA(B20:B23)</f>
        <v>0</v>
      </c>
      <c r="C10" s="11" t="s">
        <v>107</v>
      </c>
      <c r="D10" s="11"/>
      <c r="E10" s="11"/>
      <c r="F10" s="11"/>
      <c r="G10" s="11"/>
      <c r="H10" s="11"/>
      <c r="I10" s="11"/>
    </row>
    <row r="11" spans="1:9" ht="18" customHeight="1" x14ac:dyDescent="0.15">
      <c r="A11" s="15" t="s">
        <v>33</v>
      </c>
      <c r="B11" s="11">
        <f>COUNTA(B24:B27)</f>
        <v>0</v>
      </c>
      <c r="C11" s="11" t="s">
        <v>83</v>
      </c>
      <c r="D11" s="11"/>
      <c r="E11" s="11"/>
      <c r="F11" s="11"/>
      <c r="G11" s="11"/>
      <c r="H11" s="11"/>
      <c r="I11" s="11"/>
    </row>
    <row r="12" spans="1:9" ht="18" customHeight="1" x14ac:dyDescent="0.15">
      <c r="A12" s="15" t="s">
        <v>34</v>
      </c>
      <c r="B12" s="11">
        <f>COUNTA(B28:B31)</f>
        <v>0</v>
      </c>
      <c r="C12" s="11" t="s">
        <v>84</v>
      </c>
      <c r="D12" s="11"/>
      <c r="E12" s="11"/>
      <c r="F12" s="11"/>
      <c r="G12" s="11"/>
      <c r="H12" s="11"/>
      <c r="I12" s="11"/>
    </row>
    <row r="13" spans="1:9" ht="18" customHeight="1" x14ac:dyDescent="0.15">
      <c r="A13" s="15" t="s">
        <v>35</v>
      </c>
      <c r="B13" s="11">
        <f>COUNTA(B32:B35)</f>
        <v>0</v>
      </c>
      <c r="C13" s="11" t="s">
        <v>85</v>
      </c>
      <c r="D13" s="11"/>
      <c r="E13" s="11"/>
      <c r="F13" s="11"/>
      <c r="G13" s="11"/>
      <c r="H13" s="11"/>
      <c r="I13" s="11"/>
    </row>
    <row r="14" spans="1:9" ht="9" customHeight="1" thickBot="1" x14ac:dyDescent="0.2">
      <c r="A14" s="11"/>
      <c r="B14" s="11"/>
      <c r="C14" s="11"/>
      <c r="D14" s="11"/>
      <c r="E14" s="11"/>
      <c r="F14" s="11"/>
      <c r="G14" s="11"/>
      <c r="H14" s="11"/>
      <c r="I14" s="11"/>
    </row>
    <row r="15" spans="1:9" ht="18" customHeight="1" thickBot="1" x14ac:dyDescent="0.2">
      <c r="A15" s="16" t="s">
        <v>25</v>
      </c>
      <c r="B15" s="17" t="s">
        <v>26</v>
      </c>
      <c r="C15" s="17" t="s">
        <v>27</v>
      </c>
      <c r="D15" s="17" t="s">
        <v>47</v>
      </c>
      <c r="E15" s="17" t="s">
        <v>48</v>
      </c>
      <c r="F15" s="17" t="s">
        <v>49</v>
      </c>
      <c r="G15" s="17" t="s">
        <v>90</v>
      </c>
      <c r="H15" s="17" t="s">
        <v>92</v>
      </c>
      <c r="I15" s="18" t="s">
        <v>66</v>
      </c>
    </row>
    <row r="16" spans="1:9" ht="18" customHeight="1" x14ac:dyDescent="0.15">
      <c r="A16" s="19" t="s">
        <v>105</v>
      </c>
      <c r="B16" s="28"/>
      <c r="C16" s="28"/>
      <c r="D16" s="28"/>
      <c r="E16" s="28"/>
      <c r="F16" s="34"/>
      <c r="G16" s="28"/>
      <c r="H16" s="34"/>
      <c r="I16" s="47"/>
    </row>
    <row r="17" spans="1:9" ht="18" customHeight="1" x14ac:dyDescent="0.15">
      <c r="A17" s="21" t="s">
        <v>105</v>
      </c>
      <c r="B17" s="29"/>
      <c r="C17" s="29"/>
      <c r="D17" s="29"/>
      <c r="E17" s="29"/>
      <c r="F17" s="35"/>
      <c r="G17" s="29"/>
      <c r="H17" s="35"/>
      <c r="I17" s="48"/>
    </row>
    <row r="18" spans="1:9" ht="18" customHeight="1" x14ac:dyDescent="0.15">
      <c r="A18" s="21" t="s">
        <v>105</v>
      </c>
      <c r="B18" s="29"/>
      <c r="C18" s="29"/>
      <c r="D18" s="29"/>
      <c r="E18" s="29"/>
      <c r="F18" s="35"/>
      <c r="G18" s="29"/>
      <c r="H18" s="35"/>
      <c r="I18" s="48"/>
    </row>
    <row r="19" spans="1:9" ht="18" customHeight="1" thickBot="1" x14ac:dyDescent="0.2">
      <c r="A19" s="23" t="s">
        <v>105</v>
      </c>
      <c r="B19" s="30"/>
      <c r="C19" s="30"/>
      <c r="D19" s="30"/>
      <c r="E19" s="30"/>
      <c r="F19" s="36"/>
      <c r="G19" s="30"/>
      <c r="H19" s="36"/>
      <c r="I19" s="49"/>
    </row>
    <row r="20" spans="1:9" ht="18" customHeight="1" x14ac:dyDescent="0.15">
      <c r="A20" s="19" t="s">
        <v>32</v>
      </c>
      <c r="B20" s="28"/>
      <c r="C20" s="28"/>
      <c r="D20" s="28"/>
      <c r="E20" s="28"/>
      <c r="F20" s="34"/>
      <c r="G20" s="28"/>
      <c r="H20" s="34"/>
      <c r="I20" s="47"/>
    </row>
    <row r="21" spans="1:9" ht="18" customHeight="1" x14ac:dyDescent="0.15">
      <c r="A21" s="21" t="s">
        <v>32</v>
      </c>
      <c r="B21" s="29"/>
      <c r="C21" s="29"/>
      <c r="D21" s="29"/>
      <c r="E21" s="29"/>
      <c r="F21" s="35"/>
      <c r="G21" s="29"/>
      <c r="H21" s="35"/>
      <c r="I21" s="48"/>
    </row>
    <row r="22" spans="1:9" ht="18" customHeight="1" x14ac:dyDescent="0.15">
      <c r="A22" s="21" t="s">
        <v>32</v>
      </c>
      <c r="B22" s="29"/>
      <c r="C22" s="29"/>
      <c r="D22" s="29"/>
      <c r="E22" s="29"/>
      <c r="F22" s="35"/>
      <c r="G22" s="29"/>
      <c r="H22" s="35"/>
      <c r="I22" s="48"/>
    </row>
    <row r="23" spans="1:9" ht="18" customHeight="1" thickBot="1" x14ac:dyDescent="0.2">
      <c r="A23" s="23" t="s">
        <v>32</v>
      </c>
      <c r="B23" s="30"/>
      <c r="C23" s="30"/>
      <c r="D23" s="30"/>
      <c r="E23" s="30"/>
      <c r="F23" s="36"/>
      <c r="G23" s="30"/>
      <c r="H23" s="36"/>
      <c r="I23" s="49"/>
    </row>
    <row r="24" spans="1:9" ht="18" customHeight="1" x14ac:dyDescent="0.15">
      <c r="A24" s="19" t="s">
        <v>33</v>
      </c>
      <c r="B24" s="28"/>
      <c r="C24" s="28"/>
      <c r="D24" s="28"/>
      <c r="E24" s="28"/>
      <c r="F24" s="34"/>
      <c r="G24" s="28"/>
      <c r="H24" s="34"/>
      <c r="I24" s="47"/>
    </row>
    <row r="25" spans="1:9" ht="18" customHeight="1" x14ac:dyDescent="0.15">
      <c r="A25" s="21" t="s">
        <v>33</v>
      </c>
      <c r="B25" s="29"/>
      <c r="C25" s="29"/>
      <c r="D25" s="29"/>
      <c r="E25" s="29"/>
      <c r="F25" s="35"/>
      <c r="G25" s="29"/>
      <c r="H25" s="35"/>
      <c r="I25" s="48"/>
    </row>
    <row r="26" spans="1:9" ht="18" customHeight="1" x14ac:dyDescent="0.15">
      <c r="A26" s="21" t="s">
        <v>33</v>
      </c>
      <c r="B26" s="29"/>
      <c r="C26" s="29"/>
      <c r="D26" s="29"/>
      <c r="E26" s="29"/>
      <c r="F26" s="35"/>
      <c r="G26" s="29"/>
      <c r="H26" s="35"/>
      <c r="I26" s="48"/>
    </row>
    <row r="27" spans="1:9" ht="18" customHeight="1" thickBot="1" x14ac:dyDescent="0.2">
      <c r="A27" s="23" t="s">
        <v>33</v>
      </c>
      <c r="B27" s="30"/>
      <c r="C27" s="30"/>
      <c r="D27" s="30"/>
      <c r="E27" s="30"/>
      <c r="F27" s="36"/>
      <c r="G27" s="30"/>
      <c r="H27" s="36"/>
      <c r="I27" s="49"/>
    </row>
    <row r="28" spans="1:9" ht="18" customHeight="1" x14ac:dyDescent="0.15">
      <c r="A28" s="19" t="s">
        <v>34</v>
      </c>
      <c r="B28" s="28"/>
      <c r="C28" s="28"/>
      <c r="D28" s="28"/>
      <c r="E28" s="28"/>
      <c r="F28" s="34"/>
      <c r="G28" s="28"/>
      <c r="H28" s="34"/>
      <c r="I28" s="47"/>
    </row>
    <row r="29" spans="1:9" ht="18" customHeight="1" x14ac:dyDescent="0.15">
      <c r="A29" s="21" t="s">
        <v>34</v>
      </c>
      <c r="B29" s="29"/>
      <c r="C29" s="29"/>
      <c r="D29" s="29"/>
      <c r="E29" s="29"/>
      <c r="F29" s="35"/>
      <c r="G29" s="29"/>
      <c r="H29" s="35"/>
      <c r="I29" s="48"/>
    </row>
    <row r="30" spans="1:9" ht="18" customHeight="1" x14ac:dyDescent="0.15">
      <c r="A30" s="21" t="s">
        <v>34</v>
      </c>
      <c r="B30" s="29"/>
      <c r="C30" s="29"/>
      <c r="D30" s="29"/>
      <c r="E30" s="29"/>
      <c r="F30" s="35"/>
      <c r="G30" s="29"/>
      <c r="H30" s="35"/>
      <c r="I30" s="48"/>
    </row>
    <row r="31" spans="1:9" ht="18" customHeight="1" thickBot="1" x14ac:dyDescent="0.2">
      <c r="A31" s="23" t="s">
        <v>34</v>
      </c>
      <c r="B31" s="30"/>
      <c r="C31" s="30"/>
      <c r="D31" s="30"/>
      <c r="E31" s="30"/>
      <c r="F31" s="36"/>
      <c r="G31" s="30"/>
      <c r="H31" s="36"/>
      <c r="I31" s="49"/>
    </row>
    <row r="32" spans="1:9" ht="18" customHeight="1" x14ac:dyDescent="0.15">
      <c r="A32" s="19" t="s">
        <v>35</v>
      </c>
      <c r="B32" s="28"/>
      <c r="C32" s="28"/>
      <c r="D32" s="28"/>
      <c r="E32" s="28"/>
      <c r="F32" s="34"/>
      <c r="G32" s="28"/>
      <c r="H32" s="34"/>
      <c r="I32" s="47"/>
    </row>
    <row r="33" spans="1:9" ht="18" customHeight="1" x14ac:dyDescent="0.15">
      <c r="A33" s="21" t="s">
        <v>35</v>
      </c>
      <c r="B33" s="29"/>
      <c r="C33" s="29"/>
      <c r="D33" s="29"/>
      <c r="E33" s="29"/>
      <c r="F33" s="35"/>
      <c r="G33" s="29"/>
      <c r="H33" s="35"/>
      <c r="I33" s="48"/>
    </row>
    <row r="34" spans="1:9" ht="18" customHeight="1" x14ac:dyDescent="0.15">
      <c r="A34" s="21" t="s">
        <v>35</v>
      </c>
      <c r="B34" s="29"/>
      <c r="C34" s="29"/>
      <c r="D34" s="29"/>
      <c r="E34" s="29"/>
      <c r="F34" s="35"/>
      <c r="G34" s="29"/>
      <c r="H34" s="35"/>
      <c r="I34" s="48"/>
    </row>
    <row r="35" spans="1:9" ht="18" customHeight="1" thickBot="1" x14ac:dyDescent="0.2">
      <c r="A35" s="23" t="s">
        <v>35</v>
      </c>
      <c r="B35" s="30"/>
      <c r="C35" s="30"/>
      <c r="D35" s="30"/>
      <c r="E35" s="30"/>
      <c r="F35" s="36"/>
      <c r="G35" s="30"/>
      <c r="H35" s="36"/>
      <c r="I35" s="49"/>
    </row>
  </sheetData>
  <sheetProtection algorithmName="SHA-512" hashValue="QSk7R+m4zBCv7oxJ9klcdf7zcXbZBrTuSY25CwZwNFDDl0py6TuxRl5gMl5fnPapYk0YkaDXMAQyIFnENW1JYA==" saltValue="uSBi0zDe7kGGs12mLpHw8Q==" spinCount="100000" sheet="1" objects="1" scenarios="1"/>
  <phoneticPr fontId="1"/>
  <dataValidations count="3">
    <dataValidation type="list" allowBlank="1" showInputMessage="1" showErrorMessage="1" prompt="リストから選択してください" sqref="F16:F35">
      <formula1>"0,1,2,3,4,5,6"</formula1>
    </dataValidation>
    <dataValidation type="list" allowBlank="1" showInputMessage="1" showErrorMessage="1" error="リストから選択してください" prompt="リストから選択してください" sqref="I16:I35">
      <formula1>"松下杯,北國杯,金沢JOP,北國杯&amp;金沢JOP"</formula1>
    </dataValidation>
    <dataValidation type="list" allowBlank="1" showInputMessage="1" showErrorMessage="1" error="リストから選択してください" prompt="リストから選択してください" sqref="H16:H35">
      <formula1>"Ａ,Ｂ,Ｃ,Ｄ,Ｅ"</formula1>
    </dataValidation>
  </dataValidations>
  <pageMargins left="0.59055118110236227" right="0.59055118110236227" top="0.59055118110236227" bottom="0.59055118110236227" header="0.31496062992125984" footer="0.31496062992125984"/>
  <pageSetup paperSize="9" scale="77" orientation="landscape" horizontalDpi="0" verticalDpi="0" r:id="rId1"/>
  <headerFooter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="85" zoomScaleNormal="85" zoomScaleSheetLayoutView="100" workbookViewId="0"/>
  </sheetViews>
  <sheetFormatPr defaultRowHeight="17.25" x14ac:dyDescent="0.15"/>
  <cols>
    <col min="1" max="1" width="15" style="12" customWidth="1"/>
    <col min="2" max="2" width="21" style="12" customWidth="1"/>
    <col min="3" max="3" width="29.125" style="12" customWidth="1"/>
    <col min="4" max="4" width="24.625" style="12" customWidth="1"/>
    <col min="5" max="5" width="15.625" style="12" bestFit="1" customWidth="1"/>
    <col min="6" max="6" width="8.375" style="12" customWidth="1"/>
    <col min="7" max="7" width="28.25" style="12" customWidth="1"/>
    <col min="8" max="8" width="8.375" style="12" bestFit="1" customWidth="1"/>
    <col min="9" max="9" width="20.875" style="12" bestFit="1" customWidth="1"/>
    <col min="10" max="16384" width="9" style="12"/>
  </cols>
  <sheetData>
    <row r="1" spans="1:9" ht="18" customHeight="1" thickBot="1" x14ac:dyDescent="0.2">
      <c r="A1" s="9" t="s">
        <v>36</v>
      </c>
      <c r="B1" s="11"/>
      <c r="C1" s="11"/>
      <c r="D1" s="11"/>
      <c r="E1" s="11"/>
      <c r="F1" s="11"/>
      <c r="G1" s="11"/>
      <c r="H1" s="11"/>
      <c r="I1" s="11"/>
    </row>
    <row r="2" spans="1:9" ht="18" customHeight="1" thickBot="1" x14ac:dyDescent="0.2">
      <c r="A2" s="16" t="s">
        <v>25</v>
      </c>
      <c r="B2" s="17" t="s">
        <v>26</v>
      </c>
      <c r="C2" s="17" t="s">
        <v>27</v>
      </c>
      <c r="D2" s="17" t="s">
        <v>47</v>
      </c>
      <c r="E2" s="17" t="s">
        <v>48</v>
      </c>
      <c r="F2" s="17" t="s">
        <v>49</v>
      </c>
      <c r="G2" s="17" t="s">
        <v>90</v>
      </c>
      <c r="H2" s="17" t="s">
        <v>92</v>
      </c>
      <c r="I2" s="18" t="s">
        <v>66</v>
      </c>
    </row>
    <row r="3" spans="1:9" ht="18" customHeight="1" x14ac:dyDescent="0.15">
      <c r="A3" s="19" t="s">
        <v>30</v>
      </c>
      <c r="B3" s="25" t="s">
        <v>58</v>
      </c>
      <c r="C3" s="25" t="s">
        <v>61</v>
      </c>
      <c r="D3" s="25" t="s">
        <v>46</v>
      </c>
      <c r="E3" s="25" t="s">
        <v>43</v>
      </c>
      <c r="F3" s="31">
        <v>5</v>
      </c>
      <c r="G3" s="25" t="s">
        <v>68</v>
      </c>
      <c r="H3" s="31" t="s">
        <v>86</v>
      </c>
      <c r="I3" s="44"/>
    </row>
    <row r="4" spans="1:9" ht="18" customHeight="1" x14ac:dyDescent="0.15">
      <c r="A4" s="21" t="s">
        <v>31</v>
      </c>
      <c r="B4" s="26" t="s">
        <v>59</v>
      </c>
      <c r="C4" s="26" t="s">
        <v>62</v>
      </c>
      <c r="D4" s="26" t="s">
        <v>46</v>
      </c>
      <c r="E4" s="26" t="s">
        <v>43</v>
      </c>
      <c r="F4" s="32">
        <v>5</v>
      </c>
      <c r="G4" s="26" t="s">
        <v>69</v>
      </c>
      <c r="H4" s="32" t="s">
        <v>87</v>
      </c>
      <c r="I4" s="45" t="s">
        <v>97</v>
      </c>
    </row>
    <row r="5" spans="1:9" ht="18" customHeight="1" x14ac:dyDescent="0.15">
      <c r="A5" s="21" t="s">
        <v>31</v>
      </c>
      <c r="B5" s="26" t="s">
        <v>111</v>
      </c>
      <c r="C5" s="26" t="s">
        <v>112</v>
      </c>
      <c r="D5" s="26" t="s">
        <v>46</v>
      </c>
      <c r="E5" s="26" t="s">
        <v>43</v>
      </c>
      <c r="F5" s="32">
        <v>6</v>
      </c>
      <c r="G5" s="26" t="s">
        <v>113</v>
      </c>
      <c r="H5" s="32" t="s">
        <v>115</v>
      </c>
      <c r="I5" s="45" t="s">
        <v>114</v>
      </c>
    </row>
    <row r="6" spans="1:9" ht="18" customHeight="1" thickBot="1" x14ac:dyDescent="0.2">
      <c r="A6" s="23" t="s">
        <v>45</v>
      </c>
      <c r="B6" s="27" t="s">
        <v>60</v>
      </c>
      <c r="C6" s="27" t="s">
        <v>63</v>
      </c>
      <c r="D6" s="27" t="s">
        <v>46</v>
      </c>
      <c r="E6" s="27" t="s">
        <v>43</v>
      </c>
      <c r="F6" s="33">
        <v>4</v>
      </c>
      <c r="G6" s="27" t="s">
        <v>70</v>
      </c>
      <c r="H6" s="33" t="s">
        <v>88</v>
      </c>
      <c r="I6" s="46" t="s">
        <v>93</v>
      </c>
    </row>
    <row r="7" spans="1:9" ht="18" customHeight="1" x14ac:dyDescent="0.15">
      <c r="A7" s="11"/>
      <c r="B7" s="11"/>
      <c r="C7" s="11"/>
      <c r="D7" s="11"/>
      <c r="E7" s="11"/>
      <c r="F7" s="11"/>
      <c r="G7" s="11"/>
      <c r="H7" s="11"/>
      <c r="I7" s="11"/>
    </row>
    <row r="8" spans="1:9" ht="18" customHeight="1" x14ac:dyDescent="0.15">
      <c r="A8" s="9" t="s">
        <v>37</v>
      </c>
      <c r="B8" s="11"/>
      <c r="C8" s="11"/>
      <c r="D8" s="11"/>
      <c r="E8" s="11"/>
      <c r="F8" s="11"/>
      <c r="G8" s="11"/>
      <c r="H8" s="11"/>
      <c r="I8" s="11"/>
    </row>
    <row r="9" spans="1:9" ht="18" customHeight="1" x14ac:dyDescent="0.15">
      <c r="A9" s="11" t="s">
        <v>25</v>
      </c>
      <c r="B9" s="11" t="s">
        <v>71</v>
      </c>
      <c r="C9" s="11"/>
      <c r="D9" s="11"/>
      <c r="E9" s="11"/>
      <c r="F9" s="11"/>
      <c r="G9" s="11"/>
      <c r="H9" s="11"/>
      <c r="I9" s="11"/>
    </row>
    <row r="10" spans="1:9" ht="18" customHeight="1" x14ac:dyDescent="0.15">
      <c r="A10" s="11"/>
      <c r="B10" s="11" t="s">
        <v>77</v>
      </c>
      <c r="C10" s="11"/>
      <c r="D10" s="11"/>
      <c r="E10" s="11"/>
      <c r="F10" s="11"/>
      <c r="G10" s="11"/>
      <c r="H10" s="11"/>
      <c r="I10" s="11"/>
    </row>
    <row r="11" spans="1:9" ht="18" customHeight="1" x14ac:dyDescent="0.15">
      <c r="A11" s="11" t="s">
        <v>26</v>
      </c>
      <c r="B11" s="11" t="s">
        <v>57</v>
      </c>
      <c r="C11" s="11"/>
      <c r="D11" s="11"/>
      <c r="E11" s="11"/>
      <c r="F11" s="11"/>
      <c r="G11" s="11"/>
      <c r="H11" s="11"/>
      <c r="I11" s="11"/>
    </row>
    <row r="12" spans="1:9" ht="18" customHeight="1" x14ac:dyDescent="0.15">
      <c r="A12" s="11" t="s">
        <v>27</v>
      </c>
      <c r="B12" s="11" t="s">
        <v>50</v>
      </c>
      <c r="C12" s="11"/>
      <c r="D12" s="11"/>
      <c r="E12" s="11"/>
      <c r="F12" s="11"/>
      <c r="G12" s="11"/>
      <c r="H12" s="11"/>
      <c r="I12" s="11"/>
    </row>
    <row r="13" spans="1:9" ht="18" customHeight="1" x14ac:dyDescent="0.15">
      <c r="A13" s="11" t="s">
        <v>47</v>
      </c>
      <c r="B13" s="11" t="s">
        <v>40</v>
      </c>
      <c r="C13" s="11"/>
      <c r="D13" s="11"/>
      <c r="E13" s="11"/>
      <c r="F13" s="11"/>
      <c r="G13" s="11"/>
      <c r="H13" s="11"/>
      <c r="I13" s="11"/>
    </row>
    <row r="14" spans="1:9" ht="18" customHeight="1" x14ac:dyDescent="0.15">
      <c r="A14" s="11" t="s">
        <v>48</v>
      </c>
      <c r="B14" s="11" t="s">
        <v>38</v>
      </c>
      <c r="C14" s="11"/>
      <c r="D14" s="11"/>
      <c r="E14" s="11"/>
      <c r="F14" s="11"/>
      <c r="G14" s="11"/>
      <c r="H14" s="11"/>
      <c r="I14" s="11"/>
    </row>
    <row r="15" spans="1:9" ht="18" customHeight="1" x14ac:dyDescent="0.15">
      <c r="A15" s="11" t="s">
        <v>49</v>
      </c>
      <c r="B15" s="11" t="s">
        <v>102</v>
      </c>
      <c r="C15" s="11"/>
      <c r="D15" s="11"/>
      <c r="E15" s="11"/>
      <c r="F15" s="11"/>
      <c r="G15" s="11"/>
      <c r="H15" s="11"/>
      <c r="I15" s="11"/>
    </row>
    <row r="16" spans="1:9" ht="18" customHeight="1" x14ac:dyDescent="0.15">
      <c r="A16" s="11"/>
      <c r="B16" s="11" t="s">
        <v>103</v>
      </c>
      <c r="C16" s="11"/>
      <c r="D16" s="11"/>
      <c r="E16" s="11"/>
      <c r="F16" s="11"/>
      <c r="G16" s="11"/>
      <c r="H16" s="11"/>
      <c r="I16" s="11"/>
    </row>
    <row r="17" spans="1:9" ht="18" customHeight="1" x14ac:dyDescent="0.15">
      <c r="A17" s="11" t="s">
        <v>28</v>
      </c>
      <c r="B17" s="11" t="s">
        <v>89</v>
      </c>
      <c r="C17" s="11"/>
      <c r="D17" s="11"/>
      <c r="E17" s="11"/>
      <c r="F17" s="11"/>
      <c r="G17" s="11"/>
      <c r="H17" s="11"/>
      <c r="I17" s="11"/>
    </row>
    <row r="18" spans="1:9" ht="18" customHeight="1" x14ac:dyDescent="0.15">
      <c r="A18" s="11" t="s">
        <v>92</v>
      </c>
      <c r="B18" s="11" t="s">
        <v>104</v>
      </c>
      <c r="C18" s="11"/>
      <c r="D18" s="11"/>
      <c r="E18" s="11"/>
      <c r="F18" s="11"/>
      <c r="G18" s="11"/>
      <c r="H18" s="11"/>
      <c r="I18" s="11"/>
    </row>
    <row r="19" spans="1:9" ht="18" customHeight="1" x14ac:dyDescent="0.15">
      <c r="A19" s="11"/>
      <c r="B19" s="11" t="s">
        <v>78</v>
      </c>
      <c r="C19" s="11"/>
      <c r="D19" s="11"/>
      <c r="E19" s="11"/>
      <c r="F19" s="11"/>
      <c r="G19" s="11"/>
      <c r="H19" s="11"/>
      <c r="I19" s="11"/>
    </row>
    <row r="20" spans="1:9" ht="18" customHeight="1" x14ac:dyDescent="0.15">
      <c r="A20" s="11"/>
      <c r="B20" s="11" t="s">
        <v>79</v>
      </c>
      <c r="C20" s="11"/>
      <c r="D20" s="11"/>
      <c r="E20" s="11"/>
      <c r="F20" s="11"/>
      <c r="G20" s="11"/>
      <c r="H20" s="11"/>
      <c r="I20" s="11"/>
    </row>
    <row r="21" spans="1:9" ht="18" customHeight="1" x14ac:dyDescent="0.15">
      <c r="A21" s="11"/>
      <c r="B21" s="11" t="s">
        <v>80</v>
      </c>
      <c r="C21" s="11"/>
      <c r="D21" s="11"/>
      <c r="E21" s="11"/>
      <c r="F21" s="11"/>
      <c r="G21" s="11"/>
      <c r="H21" s="11"/>
      <c r="I21" s="11"/>
    </row>
    <row r="22" spans="1:9" ht="18" customHeight="1" x14ac:dyDescent="0.15">
      <c r="A22" s="11"/>
      <c r="B22" s="11" t="s">
        <v>81</v>
      </c>
      <c r="C22" s="11"/>
      <c r="D22" s="11"/>
      <c r="E22" s="11"/>
      <c r="F22" s="11"/>
      <c r="G22" s="11"/>
      <c r="H22" s="11"/>
      <c r="I22" s="11"/>
    </row>
    <row r="23" spans="1:9" ht="18" customHeight="1" x14ac:dyDescent="0.15">
      <c r="A23" s="11"/>
      <c r="B23" s="11" t="s">
        <v>82</v>
      </c>
      <c r="C23" s="11"/>
      <c r="D23" s="11"/>
      <c r="E23" s="11"/>
      <c r="F23" s="11"/>
      <c r="G23" s="11"/>
      <c r="H23" s="11"/>
      <c r="I23" s="11"/>
    </row>
    <row r="24" spans="1:9" ht="18" customHeight="1" x14ac:dyDescent="0.15">
      <c r="A24" s="11" t="s">
        <v>67</v>
      </c>
      <c r="B24" s="11" t="s">
        <v>76</v>
      </c>
      <c r="C24" s="11"/>
      <c r="D24" s="11"/>
      <c r="E24" s="11"/>
      <c r="F24" s="11"/>
      <c r="G24" s="11"/>
      <c r="H24" s="11"/>
      <c r="I24" s="11"/>
    </row>
    <row r="25" spans="1:9" ht="18" customHeight="1" x14ac:dyDescent="0.15">
      <c r="A25" s="11"/>
      <c r="B25" s="11" t="s">
        <v>110</v>
      </c>
      <c r="C25" s="11"/>
      <c r="D25" s="11"/>
      <c r="E25" s="11"/>
      <c r="F25" s="11"/>
      <c r="G25" s="11"/>
      <c r="H25" s="11"/>
      <c r="I25" s="11"/>
    </row>
    <row r="26" spans="1:9" ht="18" customHeight="1" x14ac:dyDescent="0.15">
      <c r="A26" s="11"/>
      <c r="B26" s="11" t="s">
        <v>94</v>
      </c>
      <c r="C26" s="11"/>
      <c r="D26" s="11"/>
      <c r="E26" s="11"/>
      <c r="F26" s="11"/>
      <c r="G26" s="11"/>
      <c r="H26" s="11"/>
      <c r="I26" s="11"/>
    </row>
    <row r="27" spans="1:9" ht="18" customHeight="1" x14ac:dyDescent="0.15">
      <c r="A27" s="11"/>
      <c r="B27" s="11" t="s">
        <v>95</v>
      </c>
      <c r="C27" s="11"/>
      <c r="D27" s="11"/>
      <c r="E27" s="11"/>
      <c r="F27" s="11"/>
      <c r="G27" s="11"/>
      <c r="H27" s="11"/>
      <c r="I27" s="11"/>
    </row>
    <row r="28" spans="1:9" ht="18" customHeight="1" x14ac:dyDescent="0.15">
      <c r="A28" s="11"/>
      <c r="B28" s="11" t="s">
        <v>96</v>
      </c>
      <c r="C28" s="11"/>
      <c r="D28" s="11"/>
      <c r="E28" s="11"/>
      <c r="F28" s="11"/>
      <c r="G28" s="11"/>
      <c r="H28" s="11"/>
      <c r="I28" s="11"/>
    </row>
    <row r="29" spans="1:9" ht="18" customHeight="1" x14ac:dyDescent="0.15">
      <c r="A29" s="11"/>
      <c r="B29" s="11"/>
      <c r="C29" s="11"/>
      <c r="D29" s="11"/>
      <c r="E29" s="11"/>
      <c r="F29" s="11"/>
      <c r="G29" s="11"/>
      <c r="H29" s="11"/>
      <c r="I29" s="11"/>
    </row>
    <row r="30" spans="1:9" ht="18" customHeight="1" x14ac:dyDescent="0.15">
      <c r="A30" s="9" t="s">
        <v>39</v>
      </c>
      <c r="B30" s="11"/>
      <c r="C30" s="11"/>
      <c r="D30" s="11"/>
      <c r="E30" s="11"/>
      <c r="F30" s="11"/>
      <c r="G30" s="11"/>
      <c r="H30" s="11"/>
      <c r="I30" s="11"/>
    </row>
    <row r="31" spans="1:9" ht="18" customHeight="1" x14ac:dyDescent="0.15">
      <c r="A31" s="11" t="s">
        <v>41</v>
      </c>
      <c r="B31" s="11"/>
      <c r="C31" s="11"/>
      <c r="D31" s="11"/>
      <c r="E31" s="11"/>
      <c r="F31" s="11"/>
      <c r="G31" s="11"/>
      <c r="H31" s="11"/>
      <c r="I31" s="11"/>
    </row>
    <row r="32" spans="1:9" ht="18" customHeight="1" x14ac:dyDescent="0.15">
      <c r="A32" s="11" t="s">
        <v>44</v>
      </c>
      <c r="B32" s="11"/>
      <c r="C32" s="11"/>
      <c r="D32" s="11"/>
      <c r="E32" s="11"/>
      <c r="F32" s="11"/>
      <c r="G32" s="11"/>
      <c r="H32" s="11"/>
      <c r="I32" s="11"/>
    </row>
    <row r="33" spans="1:9" x14ac:dyDescent="0.15">
      <c r="A33" s="11" t="s">
        <v>42</v>
      </c>
      <c r="B33" s="11"/>
      <c r="C33" s="11"/>
      <c r="D33" s="11"/>
      <c r="E33" s="11"/>
      <c r="F33" s="11"/>
      <c r="G33" s="11"/>
      <c r="H33" s="11"/>
      <c r="I33" s="11"/>
    </row>
  </sheetData>
  <sheetProtection algorithmName="SHA-512" hashValue="VGYPYXONC3N8yigagaMNTVKTTSpevFiatLX4fUbQ1TL46O10FDeDOwQSqnBwxWX9SKPs2e3WKayTDkCN5CNK7g==" saltValue="50/XaHb39iKiSm0v9DY33g==" spinCount="100000" sheet="1" objects="1" scenarios="1"/>
  <phoneticPr fontId="1"/>
  <pageMargins left="0.70866141732283472" right="0.70866141732283472" top="0.59055118110236227" bottom="0.59055118110236227" header="0.31496062992125984" footer="0.31496062992125984"/>
  <pageSetup paperSize="9" scale="77" orientation="landscape" horizontalDpi="0" verticalDpi="0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総括表</vt:lpstr>
      <vt:lpstr>参加者&lt;男子&gt;</vt:lpstr>
      <vt:lpstr>参加者&lt;女子&gt;</vt:lpstr>
      <vt:lpstr>参加者(入力例)</vt:lpstr>
      <vt:lpstr>'参加者(入力例)'!Print_Area</vt:lpstr>
      <vt:lpstr>'参加者&lt;女子&gt;'!Print_Area</vt:lpstr>
      <vt:lpstr>'参加者&lt;男子&gt;'!Print_Area</vt:lpstr>
      <vt:lpstr>総括表!Print_Area</vt:lpstr>
      <vt:lpstr>'参加者&lt;女子&gt;'!Print_Titles</vt:lpstr>
      <vt:lpstr>'参加者&lt;男子&gt;'!Print_Titles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金沢ジュニアオープン大会 参加申込書</dc:title>
  <dc:creator/>
  <cp:lastModifiedBy/>
  <dcterms:created xsi:type="dcterms:W3CDTF">2006-09-16T00:00:00Z</dcterms:created>
  <dcterms:modified xsi:type="dcterms:W3CDTF">2018-10-09T14:39:56Z</dcterms:modified>
</cp:coreProperties>
</file>